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8880" activeTab="1"/>
  </bookViews>
  <sheets>
    <sheet name="VI uchwała" sheetId="1" r:id="rId1"/>
    <sheet name="ZADANIE VI" sheetId="2" r:id="rId2"/>
  </sheets>
  <definedNames>
    <definedName name="_xlnm.Print_Area" localSheetId="1">'ZADANIE VI'!$A$2:$L$27</definedName>
    <definedName name="_xlnm.Print_Titles" localSheetId="0">'VI uchwała'!$4:$5</definedName>
    <definedName name="_xlnm.Print_Titles" localSheetId="1">'ZADANIE VI'!$4:$5</definedName>
  </definedNames>
  <calcPr fullCalcOnLoad="1"/>
</workbook>
</file>

<file path=xl/sharedStrings.xml><?xml version="1.0" encoding="utf-8"?>
<sst xmlns="http://schemas.openxmlformats.org/spreadsheetml/2006/main" count="173" uniqueCount="110">
  <si>
    <r>
      <t xml:space="preserve">Towarzystwo Przyjaciół Dzieci 
</t>
    </r>
    <r>
      <rPr>
        <sz val="8"/>
        <rFont val="Arial"/>
        <family val="2"/>
      </rPr>
      <t>Oddział Powiatowy w Ostrołęce</t>
    </r>
    <r>
      <rPr>
        <b/>
        <sz val="8"/>
        <rFont val="Arial"/>
        <family val="2"/>
      </rPr>
      <t xml:space="preserve">
</t>
    </r>
    <r>
      <rPr>
        <sz val="8"/>
        <rFont val="Arial"/>
        <family val="2"/>
      </rPr>
      <t>07-400 Ostrołęka, ul. Kościuszki 21</t>
    </r>
  </si>
  <si>
    <t>7.06.2005</t>
  </si>
  <si>
    <r>
      <t xml:space="preserve">Stowarzyszenie Pomocna Dłoń
im. Św. Brata Alberta
</t>
    </r>
    <r>
      <rPr>
        <sz val="8"/>
        <rFont val="Arial"/>
        <family val="2"/>
      </rPr>
      <t xml:space="preserve">27-300 Lipsko, ul. Rynek 1
</t>
    </r>
  </si>
  <si>
    <t>8.06.2005</t>
  </si>
  <si>
    <r>
      <t xml:space="preserve">Stowarzyszenie Pomocowe w Zakrzewie
</t>
    </r>
    <r>
      <rPr>
        <sz val="8"/>
        <rFont val="Arial"/>
        <family val="2"/>
      </rPr>
      <t>"BLIŻEJ SIEBIE"
Zakrzewo, 09-460 Mała Wieś</t>
    </r>
  </si>
  <si>
    <t>14.06.2005</t>
  </si>
  <si>
    <t>Data 
złożenia 
oferty</t>
  </si>
  <si>
    <t>S T O W A R Z Y S Z E N I A</t>
  </si>
  <si>
    <t>F U N D A C J E</t>
  </si>
  <si>
    <t xml:space="preserve">           R A Z E M</t>
  </si>
  <si>
    <t xml:space="preserve">           O G Ó Ł E M</t>
  </si>
  <si>
    <t>Nazwa Zadania</t>
  </si>
  <si>
    <t>Oferent</t>
  </si>
  <si>
    <t>Lp.</t>
  </si>
  <si>
    <t>Wnioskowana kwota dotacji
w zł</t>
  </si>
  <si>
    <t>pkt</t>
  </si>
  <si>
    <t>zł</t>
  </si>
  <si>
    <t>RAZEM</t>
  </si>
  <si>
    <t>Stowarzyszenie</t>
  </si>
  <si>
    <t>Fundacja</t>
  </si>
  <si>
    <r>
      <t xml:space="preserve">Status pożytku publicznego
</t>
    </r>
    <r>
      <rPr>
        <sz val="8"/>
        <rFont val="Arial"/>
        <family val="2"/>
      </rPr>
      <t>Tak / Nie</t>
    </r>
  </si>
  <si>
    <t>Pozostałe</t>
  </si>
  <si>
    <r>
      <t xml:space="preserve">Typ Organizacji
</t>
    </r>
    <r>
      <rPr>
        <sz val="8"/>
        <rFont val="Arial"/>
        <family val="2"/>
      </rPr>
      <t>Fundacja/
Stowarz./Pozostałe</t>
    </r>
  </si>
  <si>
    <t>Wynik postepowania konkursowego</t>
  </si>
  <si>
    <t xml:space="preserve">Wspomaganie działalności świetlic socjoterapeutycznych, środowiiskowych i profilaktycznych obejmujących opieką dzieci i młodzież z rodzin niewydolnych wychowawczo dotkniętych skutkami alkoholizmu </t>
  </si>
  <si>
    <t>"Wspomaganie działalności świetlic socjoterapeutycznych, środowiiskowych i profilaktycznych obejmujących opieką dzieci i młodzież z rodzin niewydolnych wychowawczo dotkniętych skutkami alkoholizmu (andrzejki, mikołajki, jasełka, wigilia, paczki świąteczne, dożywwianie dzieci i młodzieży z rodzin dotkniętych skutkami alkoholizmu)" 
pod hasłem "swietlica - nasz drugi dom"</t>
  </si>
  <si>
    <t xml:space="preserve">"Wspomaganie działalności świetlic socjoterapeutycznych, środowiiskowych i profilaktycznych obejmujących opieką dzieci, młodzież z rodzin niewydolnych wychowawczo, dotkniętych skutkami alkoholizmu (andrzejki, jasełka, wigilia, paczki świąteczne) </t>
  </si>
  <si>
    <t>Choinka na "Bajce"</t>
  </si>
  <si>
    <r>
      <t xml:space="preserve">Oferty złożone w ramach otwartego konkursu w zakresie:
Programów Profilaktyczno-Terapeutycznych dla dzieci i młodzieży z rodzin niewydolnych wychowawczo dotkniętych skutkami alkoholizmu realizowanych w trakcie roku szkolnego
</t>
    </r>
    <r>
      <rPr>
        <b/>
        <sz val="11"/>
        <rFont val="Arial"/>
        <family val="2"/>
      </rPr>
      <t xml:space="preserve">
</t>
    </r>
    <r>
      <rPr>
        <sz val="11"/>
        <rFont val="Arial"/>
        <family val="2"/>
      </rPr>
      <t xml:space="preserve">Zadanie VI </t>
    </r>
    <r>
      <rPr>
        <b/>
        <sz val="11"/>
        <rFont val="Arial"/>
        <family val="2"/>
      </rPr>
      <t xml:space="preserve">
</t>
    </r>
    <r>
      <rPr>
        <b/>
        <sz val="11"/>
        <rFont val="Arial"/>
        <family val="2"/>
      </rPr>
      <t>"Wspomaganie działalności świetlic socjoterapeutycznych, środowiiskowych i profilaktycznych obejmujących opieką dzieci i młodzież z rodzin niewydolnych wychowawczo dotkniętych skutkami alkoholizmu (andrzejki, mikołajki, jasełka, wigilia, paczki świąteczne, dożywianie dzieci i młodzieży z rodzin niewydolnych wychowawczo dotkniętych skutkami alkoholizmu)"</t>
    </r>
  </si>
  <si>
    <r>
      <t xml:space="preserve">Oferty złożone w ramach otwartego konkursu w zakresie:
"Programów Profilaktyczno-Terapeutycznych dla dzieci i młodzieży z rodzin niewydolnych wychowawczo dotkniętych skutkami alkoholizmu realizowanych w trakcie roku szkolnego"
ZADANIE  VI
</t>
    </r>
    <r>
      <rPr>
        <sz val="11"/>
        <rFont val="Times New Roman"/>
        <family val="1"/>
      </rPr>
      <t>"Wspomaganie działalności świetlic socjoterapeutycznych, środowiiskowych i profilaktycznych obejmujących opieką dzieci i młodzież z rodzin niewydolnych wychowawczo dotkniętych skutkami alkoholizmu (andrzejki, mikołajki, jasełka, wigilia, paczki świąteczne, dożywianie dzieci i młodzieży z rodzin niewydolnych wychowawczo dotkniętych skutkami alkoholizmu)"</t>
    </r>
  </si>
  <si>
    <r>
      <t xml:space="preserve">Towarzystwo Przyjaciół Dzieci 
Oddział Powiatowy w Ostrołęce
</t>
    </r>
    <r>
      <rPr>
        <sz val="10"/>
        <rFont val="Arial"/>
        <family val="2"/>
      </rPr>
      <t>07-400 Ostrołęka, ul. Kościuszki 21</t>
    </r>
  </si>
  <si>
    <r>
      <t xml:space="preserve">Stowarzyszenie Pomocna Dłoń
im. Św. Brata Alberta
</t>
    </r>
    <r>
      <rPr>
        <sz val="10"/>
        <rFont val="Arial"/>
        <family val="2"/>
      </rPr>
      <t xml:space="preserve">27-300 Lipsko, ul. Rynek 1
</t>
    </r>
  </si>
  <si>
    <r>
      <t>Stowarzyszenie Pomocowe w Zakrzewie
"BLIŻEJ SIEBIE"</t>
    </r>
    <r>
      <rPr>
        <sz val="10"/>
        <rFont val="Arial"/>
        <family val="2"/>
      </rPr>
      <t xml:space="preserve">
Zakrzewo, 09-460 Mała Wieś</t>
    </r>
  </si>
  <si>
    <r>
      <t xml:space="preserve">Stowarzyszenie Pomocy Dzieciom 
i Młodzieży KAI KAIROS
</t>
    </r>
    <r>
      <rPr>
        <sz val="10"/>
        <rFont val="Arial"/>
        <family val="2"/>
      </rPr>
      <t xml:space="preserve">09-400 Płock, ul. Szpitalna 7/7
</t>
    </r>
  </si>
  <si>
    <r>
      <t xml:space="preserve">Zgromadzenie Sióstr Felicjanek                 
Prowincja Matki Bożej Królowej Polski              
</t>
    </r>
    <r>
      <rPr>
        <sz val="10"/>
        <rFont val="Arial"/>
        <family val="2"/>
      </rPr>
      <t>04-539 Warszawa, ul. Kościuszkowców 85</t>
    </r>
  </si>
  <si>
    <r>
      <t xml:space="preserve">Caritas Diecezji Radomskiej
</t>
    </r>
    <r>
      <rPr>
        <sz val="10"/>
        <rFont val="Arial"/>
        <family val="2"/>
      </rPr>
      <t>ul. Kościelna 4
26-604 Radom</t>
    </r>
  </si>
  <si>
    <r>
      <t xml:space="preserve">Stowarzyszenie Pomocy Osobom 
z Problemami Emocjonalnymi "SPOZA"
</t>
    </r>
    <r>
      <rPr>
        <sz val="10"/>
        <rFont val="Arial"/>
        <family val="2"/>
      </rPr>
      <t>01-510 Warszawa, ul. Gen. Zajączka 40/73</t>
    </r>
  </si>
  <si>
    <r>
      <t xml:space="preserve">Towarzystwo Przyjaciół Dzieci
Zarząd Oddziału
</t>
    </r>
    <r>
      <rPr>
        <sz val="10"/>
        <rFont val="Arial"/>
        <family val="2"/>
      </rPr>
      <t xml:space="preserve">ul. Powstańców Warszawskich 7
06-400 Ciechanów </t>
    </r>
  </si>
  <si>
    <r>
      <t xml:space="preserve">Towarzystwo Przyjaciół Dzieci                             
Zarząd Oddziału Miasta i Powiatu w Siedlcach, </t>
    </r>
    <r>
      <rPr>
        <sz val="10"/>
        <rFont val="Arial"/>
        <family val="2"/>
      </rPr>
      <t xml:space="preserve">                                
08-110 Siedlce ul. 3 Maja 46 A</t>
    </r>
  </si>
  <si>
    <r>
      <t xml:space="preserve">Mazowiecki Zarząd Wojewódzki 
Polski Komitet Pomocy Społecznej
</t>
    </r>
    <r>
      <rPr>
        <sz val="10"/>
        <rFont val="Arial"/>
        <family val="2"/>
      </rPr>
      <t>00-682 Warszawa, ul. Hoża 62</t>
    </r>
  </si>
  <si>
    <r>
      <t xml:space="preserve">Stowarzyszenie Katolickie
Ruch Antynarkotyczny "KARAN"
</t>
    </r>
    <r>
      <rPr>
        <sz val="10"/>
        <rFont val="Arial"/>
        <family val="2"/>
      </rPr>
      <t>26-600 Radom, ul. Żeromskiego 27</t>
    </r>
  </si>
  <si>
    <r>
      <t xml:space="preserve">Polski Czerwony Krzyż
Zarząd Rejonowy w Ciechanowie
</t>
    </r>
    <r>
      <rPr>
        <sz val="10"/>
        <rFont val="Arial"/>
        <family val="2"/>
      </rPr>
      <t xml:space="preserve">06-400 Ciechanów, ul. Rzeczkowska 11
</t>
    </r>
  </si>
  <si>
    <r>
      <t xml:space="preserve">Stowarzyszenie Klubu Abstynenta "OPOKA"
</t>
    </r>
    <r>
      <rPr>
        <sz val="10"/>
        <rFont val="Arial"/>
        <family val="2"/>
      </rPr>
      <t>ul. Przemysłowa 5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26-400 Przysucha</t>
    </r>
  </si>
  <si>
    <r>
      <t xml:space="preserve">Stowarzyszenie Klubu Abstynenta "OPOKA"
</t>
    </r>
    <r>
      <rPr>
        <sz val="8"/>
        <rFont val="Arial"/>
        <family val="2"/>
      </rPr>
      <t>26-400 Przysucha, ul. Przemysłowa 5</t>
    </r>
  </si>
  <si>
    <r>
      <t xml:space="preserve">CARITAS 
Diecezji Warszawsko-Praskiej
</t>
    </r>
    <r>
      <rPr>
        <sz val="10"/>
        <rFont val="Arial"/>
        <family val="2"/>
      </rPr>
      <t xml:space="preserve">03-775 Warszawa, ul. Kawęczyńska 49
</t>
    </r>
  </si>
  <si>
    <r>
      <t xml:space="preserve">Stowarzyszenie Pomocy Dzieciom
"GNIAZDO"
</t>
    </r>
    <r>
      <rPr>
        <sz val="8"/>
        <rFont val="Arial"/>
        <family val="2"/>
      </rPr>
      <t>01-817 Warszawa, ul. Kasprowicza 37</t>
    </r>
  </si>
  <si>
    <r>
      <t xml:space="preserve">Stowarzyszenie Pomocy Dzieciom
"GNIAZDO"
</t>
    </r>
    <r>
      <rPr>
        <sz val="10"/>
        <rFont val="Arial"/>
        <family val="2"/>
      </rPr>
      <t>01-817 Warszawa, ul. Kasprowicza 37</t>
    </r>
  </si>
  <si>
    <r>
      <t xml:space="preserve">Katolicka Świetlica Profilaktyczno-Wychowawcza ORATORIUM
Zgromadzenia Sióstr Św. Michała Archanioła
</t>
    </r>
    <r>
      <rPr>
        <sz val="10"/>
        <rFont val="Arial"/>
        <family val="2"/>
      </rPr>
      <t>26-600 Radom, ul. Moiniuszki 5</t>
    </r>
  </si>
  <si>
    <r>
      <t>Stowarzyszenie "MONAR"
Centrum Samotnych Matek z Dziećmi
"Markot-Bajka"</t>
    </r>
    <r>
      <rPr>
        <sz val="10"/>
        <rFont val="Arial"/>
        <family val="2"/>
      </rPr>
      <t xml:space="preserve">
03-054 Warszawa, ul. Skierdowska 2</t>
    </r>
  </si>
  <si>
    <r>
      <t xml:space="preserve">Ośrodek Wychowawczo-Profilaktyczny
MICHAEL
</t>
    </r>
    <r>
      <rPr>
        <sz val="10"/>
        <rFont val="Arial"/>
        <family val="2"/>
      </rPr>
      <t>01-493 Warszawa, ul. Ks. Br. Markiewicza 1</t>
    </r>
    <r>
      <rPr>
        <b/>
        <sz val="10"/>
        <rFont val="Arial"/>
        <family val="2"/>
      </rPr>
      <t xml:space="preserve">
</t>
    </r>
  </si>
  <si>
    <r>
      <t xml:space="preserve">Ośrodek Wychowawczo-Profilaktyczny
MICHAEL
</t>
    </r>
    <r>
      <rPr>
        <sz val="8"/>
        <rFont val="Arial"/>
        <family val="2"/>
      </rPr>
      <t>01-493 Warszawa, ul. Ks. Br. Markiewicza 1</t>
    </r>
    <r>
      <rPr>
        <b/>
        <sz val="8"/>
        <rFont val="Arial"/>
        <family val="2"/>
      </rPr>
      <t xml:space="preserve">
</t>
    </r>
  </si>
  <si>
    <r>
      <t xml:space="preserve">ETOH 
Fundacja Rozwoju Profilaktyki, Edukacji i Terapii Problemów Alkoholowych
</t>
    </r>
    <r>
      <rPr>
        <sz val="10"/>
        <rFont val="Arial"/>
        <family val="2"/>
      </rPr>
      <t>01-254 Warszawa, ul. Mszczonowska 6</t>
    </r>
  </si>
  <si>
    <t xml:space="preserve">Załącznik Nr 3
</t>
  </si>
  <si>
    <t>Caritas Diecezji Radomskiej
ul. Kościelna 4
26-604 Radom</t>
  </si>
  <si>
    <t>Ośrodek Pomocy Społecznej
07-430 Myszyniec</t>
  </si>
  <si>
    <t xml:space="preserve">Towarzystwo Przyjaciół Dzieci
Zarząd Oddziału
ul. Powstańców Warszawskich 7
06-400 Ciechanów </t>
  </si>
  <si>
    <t>Towarzystwo Przyjaciół Dzieci                             
Zarząd Oddziału Miasta i Powiatu w Siedlcach,                                 
08-110 Siedlce ul. 3 Maja 46 A</t>
  </si>
  <si>
    <t>Swiąteczne szafowanie</t>
  </si>
  <si>
    <t>Odrzucona
(z przyczyn merytorycznych)</t>
  </si>
  <si>
    <t>Siedlisko</t>
  </si>
  <si>
    <t>Wspomaganie działalności świetlic socjoterapeutycznych, środowiiskowych i profilaktycznych obejmujących opieką dzieci i młodzież z rodzin niewydolnych wychowawczo dotkniętych skutkami alkoholizmu (andrzejki, mikołajki, jasełka, wigilia, paczki świąteczne, dożywianie dzieci i młodzieży z rodzin niewydolnych wychowawczo dotkniętych skutkami alkoholizmu)"</t>
  </si>
  <si>
    <t>Załącznik Nr 2</t>
  </si>
  <si>
    <t>Zgromadzenie Sióstr Felicjanek                 
Prowincja Matki Bożej Królowej Polski              
04-539 Warszawa, ul. Kościuszkowców 85</t>
  </si>
  <si>
    <t>Kwota dotacji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</si>
  <si>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</si>
  <si>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</si>
  <si>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</si>
  <si>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</si>
  <si>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</si>
  <si>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</si>
  <si>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</si>
  <si>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</si>
  <si>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</si>
  <si>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</si>
  <si>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</si>
  <si>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</si>
  <si>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</si>
  <si>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Nazwa i Adres Organizacji</t>
  </si>
  <si>
    <r>
      <t xml:space="preserve">Stowarzyszenie Katolickie
Ruch Antynarkotyczny "KARAN"
</t>
    </r>
    <r>
      <rPr>
        <sz val="8"/>
        <rFont val="Arial"/>
        <family val="2"/>
      </rPr>
      <t>26-600 Radom, ul. Żeromskiego 27</t>
    </r>
  </si>
  <si>
    <r>
      <t xml:space="preserve">Polski Czerwony Krzyż
Zarząd Rejonowy w Ciechanowie
</t>
    </r>
    <r>
      <rPr>
        <sz val="8"/>
        <rFont val="Arial"/>
        <family val="2"/>
      </rPr>
      <t xml:space="preserve">06-400 Ciechanów, ul. Rzeczkowska 11
</t>
    </r>
  </si>
  <si>
    <r>
      <t xml:space="preserve">Fundacja na Rzecz Zapobiegania Narkomanii 
"MARATON"
</t>
    </r>
    <r>
      <rPr>
        <sz val="8"/>
        <rFont val="Arial"/>
        <family val="2"/>
      </rPr>
      <t xml:space="preserve">67-200 Głogów, Plac Mieszka I nr 11
</t>
    </r>
  </si>
  <si>
    <r>
      <t xml:space="preserve">Katolicka Świetlica Profilaktyczno-Wychowawcza ORATORIUM
Zgromadzenia Sióstr Św. Michała Archanioła
</t>
    </r>
    <r>
      <rPr>
        <sz val="8"/>
        <rFont val="Arial"/>
        <family val="2"/>
      </rPr>
      <t>26-600 Radom, ul. Moiniuszki 5</t>
    </r>
  </si>
  <si>
    <r>
      <t xml:space="preserve">Stowarzyszenie "MONAR"
</t>
    </r>
    <r>
      <rPr>
        <sz val="8"/>
        <rFont val="Arial"/>
        <family val="2"/>
      </rPr>
      <t xml:space="preserve">Centrum Samotnych Matek z Dziećmi
"Markot-Bajka"
</t>
    </r>
    <r>
      <rPr>
        <sz val="8"/>
        <rFont val="Arial"/>
        <family val="2"/>
      </rPr>
      <t>03-054 Warszawa, ul. Skierdowska 2</t>
    </r>
  </si>
  <si>
    <t>ETOH 
Fundacja Rozwoju Profilaktyki, Edukacji i Terapii Problemów Alkoholowych
01-254 Warszawa, ul. Mszczonowska 6</t>
  </si>
  <si>
    <r>
      <t xml:space="preserve">Stowarzyszenie Pomocy Osobom z Problemami Emocjonalnymi "SPOZA"
</t>
    </r>
    <r>
      <rPr>
        <sz val="8"/>
        <rFont val="Arial"/>
        <family val="2"/>
      </rPr>
      <t>01-510 Warszawa, ul. Gen. Zajączka 40/73</t>
    </r>
  </si>
  <si>
    <t>15.06.2005</t>
  </si>
  <si>
    <r>
      <t xml:space="preserve">Mazowiecki Zarząd Wojewódzki 
Polski Komitet Pomocy Społecznej
</t>
    </r>
    <r>
      <rPr>
        <sz val="8"/>
        <rFont val="Arial"/>
        <family val="2"/>
      </rPr>
      <t>00-682 Warszawa, ul. Hoża 62</t>
    </r>
  </si>
  <si>
    <t>uwagi</t>
  </si>
  <si>
    <t>TAK</t>
  </si>
  <si>
    <t>NIE</t>
  </si>
  <si>
    <t>Odrzucona
(brak wymaganej liczby punktów)</t>
  </si>
  <si>
    <t>3.06.2005</t>
  </si>
  <si>
    <t>Wspomaganie działalności świetlic socjoterapeutycznych, środowiiskowych i profilaktycznych obejmujących opieką dzieci i młodzież z rodzin niewydolnych wychowawczo dotkniętych skutkami alkoholizmu (andrzejki, mikołajki, jasełka, wigilia, paczki świąteczne, dożywwianie dzieci i młodzieży z rodzin dotkniętych skutkami alkoholizmu)</t>
  </si>
  <si>
    <t>Całkowity koszt zadania
w zł</t>
  </si>
  <si>
    <t>jednostka 
budżetowa</t>
  </si>
  <si>
    <t>Zorganizowanie spotkania wigilijnego i przygotowanie paczek świątecznych dla podopiecznych Ogniska Wychowawczego 
w Myszyńcu</t>
  </si>
  <si>
    <t>Wspomaganie działalności świetlic socjoterapeutycznych obejmujących opieką dzieci z rodzin niewydolnych wychowawczo poprzez zorganizowanie - / Andrzejki, Mikołajki, Wigilia, paczki świąteczne, dożywianie dzieci i młodzieży/</t>
  </si>
  <si>
    <t>Wspomaganie działalności świetlic socjoterapeutycznych, środowiiskowych i profilaktycznych obejmujących opieką dzieci i młodzież z rodzin niewydolnych wychowawczo dotkniętych skutkami alkoholizmu (andrzejki, mikołajki, jasełka, wigilia, paczki świąteczne, dożywwianie dzieci i młodzieży z rodzin niewydolnych wychowawczo dotkniętych skutkami alkoholizmu)</t>
  </si>
  <si>
    <t>Organizacja Wigilii i paczek świątecznych dla dzieci i młodzieży z rodzin niewydolnych wychowawczo dotkniętych skutkami alkoholizmu, korzystających z pomocy w Ośrodku "Pępek"</t>
  </si>
  <si>
    <t>Spotkanie wigilijne w świetlicy profilaktyczno - wychowawczej</t>
  </si>
  <si>
    <r>
      <t xml:space="preserve">CARITAS 
Diecezji Warszawsko-Praskiej
</t>
    </r>
    <r>
      <rPr>
        <sz val="8"/>
        <rFont val="Arial"/>
        <family val="2"/>
      </rPr>
      <t xml:space="preserve">03-775 Warszawa, ul. Kawęczyńska 49
</t>
    </r>
  </si>
  <si>
    <t>Zorganizowanie spotkania wigilijnego dla dzieci i młodzieży z rodzin niewydolnych wychowawczo dotkniętych skótkami alkoholizmu, objętych opieką Ognisk Wychowawczych Caritas Diecezji Warszawsko-Praskiej</t>
  </si>
  <si>
    <t>Organizacja czasu wolnego dzieci i młodzieży  z rodzin niewydolnych niewydolnych wychowawczo ( np.: wycieczki do kina, teatru, andrzejki, mikołajki, jasełka oraz imprezy plenerowe; turnieje, wycieczki rajdy)</t>
  </si>
  <si>
    <t xml:space="preserve">Uroczysta organizacja Świąt Bożego Narodzenia w świetlicach socjoterapeutycznych Strowarzyszenia KARAN dla dzieci i młodzieży z rodzin zagrożonych uzależnieniem </t>
  </si>
  <si>
    <t>Spotkanie Mikołajkowe - paczki świąteczne dla dzieci i młodzieży z rodzin niewydolnych wychowawczo - dotkniętych skutkami alkoholizmu uczestników świetlicy socjoterapeutycznej Towarzystwa Przyjaciół Dzieci</t>
  </si>
  <si>
    <r>
      <t xml:space="preserve">Stowarzyszenie Pomocy Dzieciom 
i Młodzieży KAI KAIROS
</t>
    </r>
    <r>
      <rPr>
        <sz val="8"/>
        <rFont val="Arial"/>
        <family val="2"/>
      </rPr>
      <t xml:space="preserve">09-400 Płock, ul. Szpitalna 7/7
</t>
    </r>
  </si>
  <si>
    <t>"Mały Książe w drodze do Betlejem" - spotkanie wigilijne</t>
  </si>
  <si>
    <t>"Sposób na nudę"</t>
  </si>
  <si>
    <t xml:space="preserve">Wspomaganie działalności świetlic socjoterapeutycznych, środowiiskowych obejmujących opieką dzieci i młodzież z rodzin niewydolnych wychowawczo dotkniętych skutkami alkoholizmu </t>
  </si>
  <si>
    <t>POZOSTAŁE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</si>
</sst>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yy/mm/dd;@"/>
    <numFmt numFmtId="166" formatCode="#,##0.0"/>
    <numFmt numFmtId="167" formatCode="#,##0.00\ _z_ł"/>
  </numFmts>
  <fonts count="1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1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/>
    </xf>
    <xf numFmtId="167" fontId="6" fillId="0" borderId="1" xfId="0" applyNumberFormat="1" applyFont="1" applyFill="1" applyBorder="1" applyAlignment="1">
      <alignment horizontal="center" vertical="center"/>
    </xf>
    <xf numFmtId="167" fontId="10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67" fontId="0" fillId="0" borderId="0" xfId="0" applyNumberFormat="1" applyAlignment="1">
      <alignment horizontal="right" vertical="center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167" fontId="9" fillId="0" borderId="1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 vertical="center" wrapText="1"/>
    </xf>
    <xf numFmtId="165" fontId="1" fillId="0" borderId="2" xfId="0" applyNumberFormat="1" applyFont="1" applyBorder="1" applyAlignment="1">
      <alignment horizontal="left" vertical="center" wrapText="1"/>
    </xf>
    <xf numFmtId="0" fontId="0" fillId="2" borderId="1" xfId="0" applyFont="1" applyFill="1" applyBorder="1" applyAlignment="1">
      <alignment horizontal="center" vertical="center" wrapText="1"/>
    </xf>
    <xf numFmtId="167" fontId="0" fillId="2" borderId="1" xfId="0" applyNumberFormat="1" applyFill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167" fontId="0" fillId="0" borderId="1" xfId="0" applyNumberForma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167" fontId="1" fillId="2" borderId="1" xfId="0" applyNumberFormat="1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right" vertical="top" wrapText="1"/>
    </xf>
    <xf numFmtId="0" fontId="8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showGridLines="0" zoomScale="80" zoomScaleNormal="80" workbookViewId="0" topLeftCell="A1">
      <selection activeCell="D18" sqref="D18"/>
    </sheetView>
  </sheetViews>
  <sheetFormatPr defaultColWidth="9.140625" defaultRowHeight="12.75"/>
  <cols>
    <col min="1" max="2" width="3.8515625" style="7" customWidth="1"/>
    <col min="3" max="3" width="75.7109375" style="7" customWidth="1"/>
    <col min="4" max="4" width="14.7109375" style="7" customWidth="1"/>
    <col min="5" max="5" width="14.28125" style="8" customWidth="1"/>
    <col min="6" max="16384" width="9.140625" style="7" customWidth="1"/>
  </cols>
  <sheetData>
    <row r="1" spans="2:4" ht="65.25" customHeight="1">
      <c r="B1" s="48" t="s">
        <v>52</v>
      </c>
      <c r="C1" s="48"/>
      <c r="D1" s="48"/>
    </row>
    <row r="2" spans="1:5" s="10" customFormat="1" ht="114" customHeight="1">
      <c r="A2" s="55" t="s">
        <v>29</v>
      </c>
      <c r="B2" s="55"/>
      <c r="C2" s="55"/>
      <c r="D2" s="55"/>
      <c r="E2" s="9"/>
    </row>
    <row r="3" spans="1:4" ht="34.5" customHeight="1">
      <c r="A3" s="56"/>
      <c r="B3" s="56"/>
      <c r="C3" s="56"/>
      <c r="D3" s="56"/>
    </row>
    <row r="4" spans="1:4" s="11" customFormat="1" ht="28.5" customHeight="1">
      <c r="A4" s="49" t="s">
        <v>13</v>
      </c>
      <c r="B4" s="49"/>
      <c r="C4" s="49" t="s">
        <v>77</v>
      </c>
      <c r="D4" s="21" t="s">
        <v>63</v>
      </c>
    </row>
    <row r="5" spans="1:4" ht="15">
      <c r="A5" s="49"/>
      <c r="B5" s="49"/>
      <c r="C5" s="49"/>
      <c r="D5" s="23" t="s">
        <v>16</v>
      </c>
    </row>
    <row r="6" spans="1:4" ht="21.75" customHeight="1">
      <c r="A6" s="49" t="s">
        <v>7</v>
      </c>
      <c r="B6" s="49"/>
      <c r="C6" s="49"/>
      <c r="D6" s="49"/>
    </row>
    <row r="7" spans="1:4" ht="52.5" customHeight="1">
      <c r="A7" s="50" t="s">
        <v>64</v>
      </c>
      <c r="B7" s="50"/>
      <c r="C7" s="30" t="s">
        <v>30</v>
      </c>
      <c r="D7" s="24">
        <v>17580</v>
      </c>
    </row>
    <row r="8" spans="1:4" ht="50.25" customHeight="1">
      <c r="A8" s="50" t="s">
        <v>65</v>
      </c>
      <c r="B8" s="50"/>
      <c r="C8" s="30" t="s">
        <v>31</v>
      </c>
      <c r="D8" s="24">
        <v>26000</v>
      </c>
    </row>
    <row r="9" spans="1:4" ht="53.25" customHeight="1">
      <c r="A9" s="50" t="s">
        <v>66</v>
      </c>
      <c r="B9" s="50"/>
      <c r="C9" s="30" t="s">
        <v>32</v>
      </c>
      <c r="D9" s="24">
        <v>11380</v>
      </c>
    </row>
    <row r="10" spans="1:4" ht="51" customHeight="1">
      <c r="A10" s="50" t="s">
        <v>67</v>
      </c>
      <c r="B10" s="50"/>
      <c r="C10" s="31" t="s">
        <v>33</v>
      </c>
      <c r="D10" s="24">
        <v>3800</v>
      </c>
    </row>
    <row r="11" spans="1:4" ht="51" customHeight="1">
      <c r="A11" s="50" t="s">
        <v>68</v>
      </c>
      <c r="B11" s="50"/>
      <c r="C11" s="34" t="s">
        <v>36</v>
      </c>
      <c r="D11" s="24">
        <v>11940</v>
      </c>
    </row>
    <row r="12" spans="1:4" ht="55.5" customHeight="1">
      <c r="A12" s="50" t="s">
        <v>69</v>
      </c>
      <c r="B12" s="50"/>
      <c r="C12" s="30" t="s">
        <v>37</v>
      </c>
      <c r="D12" s="24">
        <v>2920</v>
      </c>
    </row>
    <row r="13" spans="1:4" ht="54" customHeight="1">
      <c r="A13" s="50" t="s">
        <v>70</v>
      </c>
      <c r="B13" s="50"/>
      <c r="C13" s="35" t="s">
        <v>38</v>
      </c>
      <c r="D13" s="24">
        <v>6950</v>
      </c>
    </row>
    <row r="14" spans="1:4" ht="51.75" customHeight="1">
      <c r="A14" s="50" t="s">
        <v>71</v>
      </c>
      <c r="B14" s="50"/>
      <c r="C14" s="30" t="s">
        <v>39</v>
      </c>
      <c r="D14" s="24">
        <v>40900</v>
      </c>
    </row>
    <row r="15" spans="1:4" ht="47.25" customHeight="1">
      <c r="A15" s="50" t="s">
        <v>72</v>
      </c>
      <c r="B15" s="50"/>
      <c r="C15" s="34" t="s">
        <v>40</v>
      </c>
      <c r="D15" s="24">
        <v>12000</v>
      </c>
    </row>
    <row r="16" spans="1:4" ht="50.25" customHeight="1">
      <c r="A16" s="50" t="s">
        <v>73</v>
      </c>
      <c r="B16" s="50"/>
      <c r="C16" s="30" t="s">
        <v>41</v>
      </c>
      <c r="D16" s="24">
        <v>14130</v>
      </c>
    </row>
    <row r="17" spans="1:4" ht="44.25" customHeight="1">
      <c r="A17" s="50" t="s">
        <v>74</v>
      </c>
      <c r="B17" s="50"/>
      <c r="C17" s="30" t="s">
        <v>42</v>
      </c>
      <c r="D17" s="24">
        <v>7695</v>
      </c>
    </row>
    <row r="18" spans="1:4" ht="43.5" customHeight="1">
      <c r="A18" s="50" t="s">
        <v>75</v>
      </c>
      <c r="B18" s="50"/>
      <c r="C18" s="34" t="s">
        <v>46</v>
      </c>
      <c r="D18" s="24">
        <v>16000</v>
      </c>
    </row>
    <row r="19" spans="1:4" ht="55.5" customHeight="1">
      <c r="A19" s="50" t="s">
        <v>76</v>
      </c>
      <c r="B19" s="50"/>
      <c r="C19" s="30" t="s">
        <v>48</v>
      </c>
      <c r="D19" s="24">
        <v>12880</v>
      </c>
    </row>
    <row r="20" spans="1:5" s="13" customFormat="1" ht="21" customHeight="1">
      <c r="A20" s="54" t="s">
        <v>9</v>
      </c>
      <c r="B20" s="54"/>
      <c r="C20" s="54"/>
      <c r="D20" s="25">
        <f>SUM(D7:D19)</f>
        <v>184175</v>
      </c>
      <c r="E20" s="12"/>
    </row>
    <row r="21" spans="1:5" s="13" customFormat="1" ht="21.75" customHeight="1">
      <c r="A21" s="51" t="s">
        <v>8</v>
      </c>
      <c r="B21" s="51"/>
      <c r="C21" s="51"/>
      <c r="D21" s="51"/>
      <c r="E21" s="12"/>
    </row>
    <row r="22" spans="1:4" ht="50.25" customHeight="1">
      <c r="A22" s="50" t="s">
        <v>64</v>
      </c>
      <c r="B22" s="50"/>
      <c r="C22" s="30" t="s">
        <v>51</v>
      </c>
      <c r="D22" s="24">
        <v>2515</v>
      </c>
    </row>
    <row r="23" spans="1:5" s="13" customFormat="1" ht="27.75" customHeight="1">
      <c r="A23" s="47" t="s">
        <v>9</v>
      </c>
      <c r="B23" s="47"/>
      <c r="C23" s="47"/>
      <c r="D23" s="22">
        <f>SUM(D22:D22)</f>
        <v>2515</v>
      </c>
      <c r="E23" s="12"/>
    </row>
    <row r="24" spans="1:5" s="13" customFormat="1" ht="27.75" customHeight="1">
      <c r="A24" s="51" t="s">
        <v>109</v>
      </c>
      <c r="B24" s="51"/>
      <c r="C24" s="51"/>
      <c r="D24" s="51"/>
      <c r="E24" s="12"/>
    </row>
    <row r="25" spans="1:5" s="13" customFormat="1" ht="43.5" customHeight="1">
      <c r="A25" s="52" t="s">
        <v>64</v>
      </c>
      <c r="B25" s="53"/>
      <c r="C25" s="32" t="s">
        <v>34</v>
      </c>
      <c r="D25" s="26">
        <v>24100</v>
      </c>
      <c r="E25" s="12"/>
    </row>
    <row r="26" spans="1:5" s="13" customFormat="1" ht="42.75" customHeight="1">
      <c r="A26" s="52" t="s">
        <v>65</v>
      </c>
      <c r="B26" s="53"/>
      <c r="C26" s="30" t="s">
        <v>35</v>
      </c>
      <c r="D26" s="33">
        <v>12800</v>
      </c>
      <c r="E26" s="12"/>
    </row>
    <row r="27" spans="1:5" s="13" customFormat="1" ht="52.5" customHeight="1">
      <c r="A27" s="52" t="s">
        <v>66</v>
      </c>
      <c r="B27" s="53"/>
      <c r="C27" s="30" t="s">
        <v>44</v>
      </c>
      <c r="D27" s="33">
        <v>30000</v>
      </c>
      <c r="E27" s="12"/>
    </row>
    <row r="28" spans="1:5" s="13" customFormat="1" ht="48" customHeight="1">
      <c r="A28" s="52" t="s">
        <v>67</v>
      </c>
      <c r="B28" s="53"/>
      <c r="C28" s="30" t="s">
        <v>47</v>
      </c>
      <c r="D28" s="33">
        <v>18000</v>
      </c>
      <c r="E28" s="12"/>
    </row>
    <row r="29" spans="1:5" s="13" customFormat="1" ht="50.25" customHeight="1">
      <c r="A29" s="52" t="s">
        <v>68</v>
      </c>
      <c r="B29" s="53"/>
      <c r="C29" s="30" t="s">
        <v>49</v>
      </c>
      <c r="D29" s="26">
        <v>7200</v>
      </c>
      <c r="E29" s="12"/>
    </row>
    <row r="30" spans="1:5" s="13" customFormat="1" ht="23.25" customHeight="1">
      <c r="A30" s="47" t="s">
        <v>9</v>
      </c>
      <c r="B30" s="47"/>
      <c r="C30" s="47"/>
      <c r="D30" s="27">
        <f>SUM(D25:D29)</f>
        <v>92100</v>
      </c>
      <c r="E30" s="12"/>
    </row>
    <row r="31" spans="1:5" s="14" customFormat="1" ht="24.75" customHeight="1">
      <c r="A31" s="47" t="s">
        <v>10</v>
      </c>
      <c r="B31" s="47"/>
      <c r="C31" s="47"/>
      <c r="D31" s="22">
        <f>+D20+D23+D30</f>
        <v>278790</v>
      </c>
      <c r="E31" s="11"/>
    </row>
  </sheetData>
  <mergeCells count="30">
    <mergeCell ref="A28:B28"/>
    <mergeCell ref="A26:B26"/>
    <mergeCell ref="A27:B27"/>
    <mergeCell ref="A12:B12"/>
    <mergeCell ref="A13:B13"/>
    <mergeCell ref="A14:B14"/>
    <mergeCell ref="A16:B16"/>
    <mergeCell ref="A17:B17"/>
    <mergeCell ref="A18:B18"/>
    <mergeCell ref="A19:B19"/>
    <mergeCell ref="A2:D3"/>
    <mergeCell ref="A10:B10"/>
    <mergeCell ref="A11:B11"/>
    <mergeCell ref="A15:B15"/>
    <mergeCell ref="A23:C23"/>
    <mergeCell ref="A22:B22"/>
    <mergeCell ref="A6:D6"/>
    <mergeCell ref="A20:C20"/>
    <mergeCell ref="A21:D21"/>
    <mergeCell ref="A8:B8"/>
    <mergeCell ref="A31:C31"/>
    <mergeCell ref="B1:D1"/>
    <mergeCell ref="C4:C5"/>
    <mergeCell ref="A4:B5"/>
    <mergeCell ref="A7:B7"/>
    <mergeCell ref="A9:B9"/>
    <mergeCell ref="A24:D24"/>
    <mergeCell ref="A30:C30"/>
    <mergeCell ref="A29:B29"/>
    <mergeCell ref="A25:B25"/>
  </mergeCells>
  <printOptions horizontalCentered="1"/>
  <pageMargins left="0.3937007874015748" right="0.3937007874015748" top="0.3937007874015748" bottom="0.31496062992125984" header="0" footer="0.1968503937007874"/>
  <pageSetup fitToHeight="0" fitToWidth="1" horizontalDpi="600" verticalDpi="600" orientation="portrait" paperSize="9" scale="99" r:id="rId1"/>
  <headerFooter alignWithMargins="0"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showGridLines="0" tabSelected="1" zoomScale="80" zoomScaleNormal="80" workbookViewId="0" topLeftCell="G1">
      <pane ySplit="5" topLeftCell="BM6" activePane="bottomLeft" state="frozen"/>
      <selection pane="topLeft" activeCell="D18" sqref="D18"/>
      <selection pane="bottomLeft" activeCell="G1" sqref="G1"/>
    </sheetView>
  </sheetViews>
  <sheetFormatPr defaultColWidth="9.140625" defaultRowHeight="12.75"/>
  <cols>
    <col min="1" max="1" width="3.8515625" style="1" customWidth="1"/>
    <col min="2" max="2" width="0.85546875" style="1" customWidth="1"/>
    <col min="3" max="3" width="10.8515625" style="1" bestFit="1" customWidth="1"/>
    <col min="4" max="4" width="37.7109375" style="1" customWidth="1"/>
    <col min="5" max="5" width="16.28125" style="1" bestFit="1" customWidth="1"/>
    <col min="6" max="6" width="17.00390625" style="1" customWidth="1"/>
    <col min="7" max="7" width="45.7109375" style="1" customWidth="1"/>
    <col min="8" max="9" width="14.7109375" style="1" customWidth="1"/>
    <col min="10" max="10" width="6.00390625" style="1" bestFit="1" customWidth="1"/>
    <col min="11" max="11" width="13.00390625" style="29" bestFit="1" customWidth="1"/>
    <col min="12" max="12" width="25.28125" style="28" customWidth="1"/>
    <col min="13" max="13" width="14.28125" style="6" customWidth="1"/>
    <col min="14" max="16384" width="9.140625" style="1" customWidth="1"/>
  </cols>
  <sheetData>
    <row r="1" ht="12.75">
      <c r="L1" s="28" t="s">
        <v>61</v>
      </c>
    </row>
    <row r="2" spans="1:13" s="3" customFormat="1" ht="93" customHeight="1">
      <c r="A2" s="63" t="s">
        <v>28</v>
      </c>
      <c r="B2" s="63"/>
      <c r="C2" s="64"/>
      <c r="D2" s="64"/>
      <c r="E2" s="64"/>
      <c r="F2" s="64"/>
      <c r="G2" s="64"/>
      <c r="H2" s="64"/>
      <c r="I2" s="64"/>
      <c r="J2" s="64"/>
      <c r="K2" s="64"/>
      <c r="L2" s="64"/>
      <c r="M2" s="4"/>
    </row>
    <row r="3" ht="15" customHeight="1"/>
    <row r="4" spans="1:12" s="2" customFormat="1" ht="28.5" customHeight="1">
      <c r="A4" s="61" t="s">
        <v>13</v>
      </c>
      <c r="B4" s="61"/>
      <c r="C4" s="61" t="s">
        <v>6</v>
      </c>
      <c r="D4" s="61" t="s">
        <v>12</v>
      </c>
      <c r="E4" s="61" t="s">
        <v>22</v>
      </c>
      <c r="F4" s="61" t="s">
        <v>20</v>
      </c>
      <c r="G4" s="61" t="s">
        <v>11</v>
      </c>
      <c r="H4" s="61" t="s">
        <v>93</v>
      </c>
      <c r="I4" s="61" t="s">
        <v>14</v>
      </c>
      <c r="J4" s="60" t="s">
        <v>23</v>
      </c>
      <c r="K4" s="60"/>
      <c r="L4" s="60"/>
    </row>
    <row r="5" spans="1:12" ht="12.75">
      <c r="A5" s="61"/>
      <c r="B5" s="61"/>
      <c r="C5" s="61"/>
      <c r="D5" s="61"/>
      <c r="E5" s="61"/>
      <c r="F5" s="61"/>
      <c r="G5" s="61"/>
      <c r="H5" s="61"/>
      <c r="I5" s="61"/>
      <c r="J5" s="36" t="s">
        <v>15</v>
      </c>
      <c r="K5" s="37" t="s">
        <v>16</v>
      </c>
      <c r="L5" s="17" t="s">
        <v>87</v>
      </c>
    </row>
    <row r="6" spans="1:12" ht="55.5" customHeight="1">
      <c r="A6" s="57">
        <v>1</v>
      </c>
      <c r="B6" s="57"/>
      <c r="C6" s="38" t="s">
        <v>91</v>
      </c>
      <c r="D6" s="39" t="s">
        <v>0</v>
      </c>
      <c r="E6" s="39" t="s">
        <v>18</v>
      </c>
      <c r="F6" s="39" t="s">
        <v>88</v>
      </c>
      <c r="G6" s="15" t="s">
        <v>108</v>
      </c>
      <c r="H6" s="40">
        <v>19720</v>
      </c>
      <c r="I6" s="40">
        <v>17580</v>
      </c>
      <c r="J6" s="40">
        <v>19</v>
      </c>
      <c r="K6" s="41">
        <v>17580</v>
      </c>
      <c r="L6" s="18"/>
    </row>
    <row r="7" spans="1:12" ht="49.5" customHeight="1">
      <c r="A7" s="57">
        <v>2</v>
      </c>
      <c r="B7" s="57"/>
      <c r="C7" s="38" t="s">
        <v>1</v>
      </c>
      <c r="D7" s="39" t="s">
        <v>2</v>
      </c>
      <c r="E7" s="39" t="s">
        <v>18</v>
      </c>
      <c r="F7" s="39" t="s">
        <v>88</v>
      </c>
      <c r="G7" s="42" t="s">
        <v>107</v>
      </c>
      <c r="H7" s="40">
        <v>36400</v>
      </c>
      <c r="I7" s="40">
        <v>26000</v>
      </c>
      <c r="J7" s="40">
        <v>18.5</v>
      </c>
      <c r="K7" s="41">
        <v>26000</v>
      </c>
      <c r="L7" s="18"/>
    </row>
    <row r="8" spans="1:12" ht="51.75" customHeight="1">
      <c r="A8" s="57">
        <v>3</v>
      </c>
      <c r="B8" s="57"/>
      <c r="C8" s="38" t="s">
        <v>3</v>
      </c>
      <c r="D8" s="39" t="s">
        <v>4</v>
      </c>
      <c r="E8" s="39" t="s">
        <v>18</v>
      </c>
      <c r="F8" s="39" t="s">
        <v>88</v>
      </c>
      <c r="G8" s="42" t="s">
        <v>59</v>
      </c>
      <c r="H8" s="40">
        <v>30200</v>
      </c>
      <c r="I8" s="40">
        <v>11380</v>
      </c>
      <c r="J8" s="40">
        <v>19</v>
      </c>
      <c r="K8" s="41">
        <v>11380</v>
      </c>
      <c r="L8" s="18"/>
    </row>
    <row r="9" spans="1:12" ht="60" customHeight="1">
      <c r="A9" s="57">
        <v>4</v>
      </c>
      <c r="B9" s="57"/>
      <c r="C9" s="38" t="s">
        <v>5</v>
      </c>
      <c r="D9" s="43" t="s">
        <v>105</v>
      </c>
      <c r="E9" s="39" t="s">
        <v>18</v>
      </c>
      <c r="F9" s="39" t="s">
        <v>89</v>
      </c>
      <c r="G9" s="42" t="s">
        <v>106</v>
      </c>
      <c r="H9" s="40">
        <v>4300</v>
      </c>
      <c r="I9" s="40">
        <v>3800</v>
      </c>
      <c r="J9" s="40">
        <v>18.5</v>
      </c>
      <c r="K9" s="41">
        <v>3800</v>
      </c>
      <c r="L9" s="18"/>
    </row>
    <row r="10" spans="1:12" ht="78.75">
      <c r="A10" s="57">
        <v>5</v>
      </c>
      <c r="B10" s="57"/>
      <c r="C10" s="38" t="s">
        <v>5</v>
      </c>
      <c r="D10" s="39" t="s">
        <v>62</v>
      </c>
      <c r="E10" s="39" t="s">
        <v>21</v>
      </c>
      <c r="F10" s="39" t="s">
        <v>89</v>
      </c>
      <c r="G10" s="15" t="s">
        <v>60</v>
      </c>
      <c r="H10" s="40">
        <v>30500</v>
      </c>
      <c r="I10" s="40">
        <v>24100</v>
      </c>
      <c r="J10" s="40">
        <v>18</v>
      </c>
      <c r="K10" s="41">
        <v>24100</v>
      </c>
      <c r="L10" s="19"/>
    </row>
    <row r="11" spans="1:12" ht="51.75" customHeight="1">
      <c r="A11" s="57">
        <v>6</v>
      </c>
      <c r="B11" s="57"/>
      <c r="C11" s="38" t="s">
        <v>5</v>
      </c>
      <c r="D11" s="39" t="s">
        <v>84</v>
      </c>
      <c r="E11" s="39" t="s">
        <v>18</v>
      </c>
      <c r="F11" s="39" t="s">
        <v>88</v>
      </c>
      <c r="G11" s="42" t="s">
        <v>57</v>
      </c>
      <c r="H11" s="40">
        <v>36780</v>
      </c>
      <c r="I11" s="40">
        <v>11940</v>
      </c>
      <c r="J11" s="40">
        <v>19</v>
      </c>
      <c r="K11" s="41">
        <v>11940</v>
      </c>
      <c r="L11" s="19"/>
    </row>
    <row r="12" spans="1:12" ht="58.5" customHeight="1">
      <c r="A12" s="57">
        <v>7</v>
      </c>
      <c r="B12" s="57"/>
      <c r="C12" s="38" t="s">
        <v>5</v>
      </c>
      <c r="D12" s="39" t="s">
        <v>53</v>
      </c>
      <c r="E12" s="39" t="s">
        <v>21</v>
      </c>
      <c r="F12" s="39" t="s">
        <v>88</v>
      </c>
      <c r="G12" s="15" t="s">
        <v>24</v>
      </c>
      <c r="H12" s="40">
        <v>29820</v>
      </c>
      <c r="I12" s="40">
        <v>12800</v>
      </c>
      <c r="J12" s="40">
        <v>19</v>
      </c>
      <c r="K12" s="41">
        <v>12800</v>
      </c>
      <c r="L12" s="19"/>
    </row>
    <row r="13" spans="1:12" ht="56.25" customHeight="1">
      <c r="A13" s="57">
        <v>8</v>
      </c>
      <c r="B13" s="57"/>
      <c r="C13" s="38" t="s">
        <v>5</v>
      </c>
      <c r="D13" s="39" t="s">
        <v>54</v>
      </c>
      <c r="E13" s="39" t="s">
        <v>94</v>
      </c>
      <c r="F13" s="39" t="s">
        <v>89</v>
      </c>
      <c r="G13" s="15" t="s">
        <v>95</v>
      </c>
      <c r="H13" s="40">
        <v>5600</v>
      </c>
      <c r="I13" s="40">
        <v>5100</v>
      </c>
      <c r="J13" s="40">
        <v>10</v>
      </c>
      <c r="K13" s="41"/>
      <c r="L13" s="18" t="s">
        <v>90</v>
      </c>
    </row>
    <row r="14" spans="1:12" ht="60" customHeight="1">
      <c r="A14" s="57">
        <v>9</v>
      </c>
      <c r="B14" s="57"/>
      <c r="C14" s="38" t="s">
        <v>5</v>
      </c>
      <c r="D14" s="39" t="s">
        <v>55</v>
      </c>
      <c r="E14" s="39" t="s">
        <v>18</v>
      </c>
      <c r="F14" s="39" t="s">
        <v>88</v>
      </c>
      <c r="G14" s="42" t="s">
        <v>104</v>
      </c>
      <c r="H14" s="40">
        <v>3120</v>
      </c>
      <c r="I14" s="40">
        <v>2920</v>
      </c>
      <c r="J14" s="40">
        <v>18</v>
      </c>
      <c r="K14" s="41">
        <v>2920</v>
      </c>
      <c r="L14" s="19"/>
    </row>
    <row r="15" spans="1:12" ht="60" customHeight="1">
      <c r="A15" s="57">
        <v>10</v>
      </c>
      <c r="B15" s="57"/>
      <c r="C15" s="44" t="s">
        <v>85</v>
      </c>
      <c r="D15" s="16" t="s">
        <v>56</v>
      </c>
      <c r="E15" s="39" t="s">
        <v>18</v>
      </c>
      <c r="F15" s="39" t="s">
        <v>88</v>
      </c>
      <c r="G15" s="42" t="s">
        <v>26</v>
      </c>
      <c r="H15" s="40">
        <v>7400</v>
      </c>
      <c r="I15" s="40">
        <v>6950</v>
      </c>
      <c r="J15" s="40">
        <v>18</v>
      </c>
      <c r="K15" s="41">
        <v>6950</v>
      </c>
      <c r="L15" s="18"/>
    </row>
    <row r="16" spans="1:12" ht="78.75">
      <c r="A16" s="57">
        <v>11</v>
      </c>
      <c r="B16" s="57"/>
      <c r="C16" s="38" t="s">
        <v>85</v>
      </c>
      <c r="D16" s="39" t="s">
        <v>86</v>
      </c>
      <c r="E16" s="39" t="s">
        <v>18</v>
      </c>
      <c r="F16" s="39" t="s">
        <v>88</v>
      </c>
      <c r="G16" s="42" t="s">
        <v>25</v>
      </c>
      <c r="H16" s="40">
        <v>53000</v>
      </c>
      <c r="I16" s="40">
        <v>40900</v>
      </c>
      <c r="J16" s="40">
        <v>18</v>
      </c>
      <c r="K16" s="41">
        <v>40900</v>
      </c>
      <c r="L16" s="18"/>
    </row>
    <row r="17" spans="1:12" ht="60" customHeight="1">
      <c r="A17" s="57">
        <v>12</v>
      </c>
      <c r="B17" s="57"/>
      <c r="C17" s="38" t="s">
        <v>85</v>
      </c>
      <c r="D17" s="39" t="s">
        <v>78</v>
      </c>
      <c r="E17" s="39" t="s">
        <v>18</v>
      </c>
      <c r="F17" s="39" t="s">
        <v>88</v>
      </c>
      <c r="G17" s="42" t="s">
        <v>103</v>
      </c>
      <c r="H17" s="40">
        <v>19660</v>
      </c>
      <c r="I17" s="40">
        <v>12000</v>
      </c>
      <c r="J17" s="40">
        <v>20</v>
      </c>
      <c r="K17" s="41">
        <v>12000</v>
      </c>
      <c r="L17" s="18"/>
    </row>
    <row r="18" spans="1:12" ht="60" customHeight="1">
      <c r="A18" s="57">
        <v>13</v>
      </c>
      <c r="B18" s="57"/>
      <c r="C18" s="38" t="s">
        <v>85</v>
      </c>
      <c r="D18" s="39" t="s">
        <v>79</v>
      </c>
      <c r="E18" s="39" t="s">
        <v>18</v>
      </c>
      <c r="F18" s="39" t="s">
        <v>88</v>
      </c>
      <c r="G18" s="42" t="s">
        <v>96</v>
      </c>
      <c r="H18" s="40">
        <v>21200</v>
      </c>
      <c r="I18" s="40">
        <v>14130</v>
      </c>
      <c r="J18" s="40">
        <v>18</v>
      </c>
      <c r="K18" s="41">
        <v>14130</v>
      </c>
      <c r="L18" s="18"/>
    </row>
    <row r="19" spans="1:12" ht="67.5">
      <c r="A19" s="57">
        <v>14</v>
      </c>
      <c r="B19" s="57"/>
      <c r="C19" s="38" t="s">
        <v>85</v>
      </c>
      <c r="D19" s="39" t="s">
        <v>80</v>
      </c>
      <c r="E19" s="39" t="s">
        <v>19</v>
      </c>
      <c r="F19" s="39" t="s">
        <v>88</v>
      </c>
      <c r="G19" s="42" t="s">
        <v>92</v>
      </c>
      <c r="H19" s="40">
        <v>27060</v>
      </c>
      <c r="I19" s="40">
        <v>24040</v>
      </c>
      <c r="J19" s="40"/>
      <c r="K19" s="41"/>
      <c r="L19" s="18" t="s">
        <v>58</v>
      </c>
    </row>
    <row r="20" spans="1:12" ht="60" customHeight="1">
      <c r="A20" s="57">
        <v>15</v>
      </c>
      <c r="B20" s="57"/>
      <c r="C20" s="38" t="s">
        <v>85</v>
      </c>
      <c r="D20" s="39" t="s">
        <v>43</v>
      </c>
      <c r="E20" s="39" t="s">
        <v>18</v>
      </c>
      <c r="F20" s="39" t="s">
        <v>88</v>
      </c>
      <c r="G20" s="42" t="s">
        <v>102</v>
      </c>
      <c r="H20" s="40">
        <v>9234</v>
      </c>
      <c r="I20" s="40">
        <v>7695</v>
      </c>
      <c r="J20" s="40">
        <v>18.5</v>
      </c>
      <c r="K20" s="41">
        <v>7695</v>
      </c>
      <c r="L20" s="18"/>
    </row>
    <row r="21" spans="1:12" ht="60" customHeight="1">
      <c r="A21" s="57">
        <v>16</v>
      </c>
      <c r="B21" s="57"/>
      <c r="C21" s="38" t="s">
        <v>85</v>
      </c>
      <c r="D21" s="39" t="s">
        <v>100</v>
      </c>
      <c r="E21" s="39" t="s">
        <v>21</v>
      </c>
      <c r="F21" s="39" t="s">
        <v>88</v>
      </c>
      <c r="G21" s="42" t="s">
        <v>101</v>
      </c>
      <c r="H21" s="40">
        <v>64000</v>
      </c>
      <c r="I21" s="40">
        <v>30000</v>
      </c>
      <c r="J21" s="40">
        <v>23.5</v>
      </c>
      <c r="K21" s="41">
        <v>30000</v>
      </c>
      <c r="L21" s="19"/>
    </row>
    <row r="22" spans="1:12" ht="78.75">
      <c r="A22" s="57">
        <v>17</v>
      </c>
      <c r="B22" s="57"/>
      <c r="C22" s="38" t="s">
        <v>85</v>
      </c>
      <c r="D22" s="39" t="s">
        <v>45</v>
      </c>
      <c r="E22" s="39" t="s">
        <v>18</v>
      </c>
      <c r="F22" s="39" t="s">
        <v>88</v>
      </c>
      <c r="G22" s="42" t="s">
        <v>97</v>
      </c>
      <c r="H22" s="40">
        <v>26340</v>
      </c>
      <c r="I22" s="40">
        <v>16000</v>
      </c>
      <c r="J22" s="40">
        <v>22</v>
      </c>
      <c r="K22" s="41">
        <v>16000</v>
      </c>
      <c r="L22" s="19"/>
    </row>
    <row r="23" spans="1:12" ht="60" customHeight="1">
      <c r="A23" s="57">
        <v>18</v>
      </c>
      <c r="B23" s="57"/>
      <c r="C23" s="38" t="s">
        <v>85</v>
      </c>
      <c r="D23" s="39" t="s">
        <v>81</v>
      </c>
      <c r="E23" s="39" t="s">
        <v>21</v>
      </c>
      <c r="F23" s="39" t="s">
        <v>89</v>
      </c>
      <c r="G23" s="42" t="s">
        <v>99</v>
      </c>
      <c r="H23" s="40">
        <v>38000</v>
      </c>
      <c r="I23" s="40">
        <v>18000</v>
      </c>
      <c r="J23" s="40">
        <v>18.5</v>
      </c>
      <c r="K23" s="41">
        <v>18000</v>
      </c>
      <c r="L23" s="18"/>
    </row>
    <row r="24" spans="1:12" ht="60" customHeight="1">
      <c r="A24" s="57">
        <v>19</v>
      </c>
      <c r="B24" s="57"/>
      <c r="C24" s="38" t="s">
        <v>85</v>
      </c>
      <c r="D24" s="39" t="s">
        <v>82</v>
      </c>
      <c r="E24" s="39" t="s">
        <v>18</v>
      </c>
      <c r="F24" s="39" t="s">
        <v>89</v>
      </c>
      <c r="G24" s="42" t="s">
        <v>27</v>
      </c>
      <c r="H24" s="40">
        <v>15280</v>
      </c>
      <c r="I24" s="40">
        <v>12880</v>
      </c>
      <c r="J24" s="40">
        <v>18.5</v>
      </c>
      <c r="K24" s="41">
        <v>12880</v>
      </c>
      <c r="L24" s="18"/>
    </row>
    <row r="25" spans="1:12" ht="78.75">
      <c r="A25" s="57">
        <v>20</v>
      </c>
      <c r="B25" s="57"/>
      <c r="C25" s="38" t="s">
        <v>85</v>
      </c>
      <c r="D25" s="39" t="s">
        <v>50</v>
      </c>
      <c r="E25" s="39" t="s">
        <v>21</v>
      </c>
      <c r="F25" s="39" t="s">
        <v>89</v>
      </c>
      <c r="G25" s="42" t="s">
        <v>97</v>
      </c>
      <c r="H25" s="40">
        <v>9850</v>
      </c>
      <c r="I25" s="40">
        <v>7200</v>
      </c>
      <c r="J25" s="40">
        <v>19.6</v>
      </c>
      <c r="K25" s="41">
        <v>7200</v>
      </c>
      <c r="L25" s="18"/>
    </row>
    <row r="26" spans="1:12" ht="60" customHeight="1">
      <c r="A26" s="57">
        <v>21</v>
      </c>
      <c r="B26" s="57"/>
      <c r="C26" s="38" t="s">
        <v>85</v>
      </c>
      <c r="D26" s="39" t="s">
        <v>83</v>
      </c>
      <c r="E26" s="39" t="s">
        <v>19</v>
      </c>
      <c r="F26" s="39" t="s">
        <v>89</v>
      </c>
      <c r="G26" s="42" t="s">
        <v>98</v>
      </c>
      <c r="H26" s="40">
        <v>3055</v>
      </c>
      <c r="I26" s="40">
        <v>2515</v>
      </c>
      <c r="J26" s="40">
        <v>18</v>
      </c>
      <c r="K26" s="41">
        <v>2515</v>
      </c>
      <c r="L26" s="18"/>
    </row>
    <row r="27" spans="1:13" s="5" customFormat="1" ht="35.25" customHeight="1">
      <c r="A27" s="58"/>
      <c r="B27" s="59"/>
      <c r="C27" s="62" t="s">
        <v>17</v>
      </c>
      <c r="D27" s="62"/>
      <c r="E27" s="62"/>
      <c r="F27" s="62"/>
      <c r="G27" s="62"/>
      <c r="H27" s="45">
        <f>SUM(H6:H26)</f>
        <v>490519</v>
      </c>
      <c r="I27" s="45">
        <f>SUM(I6:I26)</f>
        <v>307930</v>
      </c>
      <c r="J27" s="45"/>
      <c r="K27" s="46">
        <f>SUM(K6:K26)</f>
        <v>278790</v>
      </c>
      <c r="L27" s="20"/>
      <c r="M27" s="2"/>
    </row>
  </sheetData>
  <mergeCells count="33">
    <mergeCell ref="C27:G27"/>
    <mergeCell ref="A2:L2"/>
    <mergeCell ref="C4:C5"/>
    <mergeCell ref="D4:D5"/>
    <mergeCell ref="G4:G5"/>
    <mergeCell ref="H4:H5"/>
    <mergeCell ref="I4:I5"/>
    <mergeCell ref="A4:B5"/>
    <mergeCell ref="A6:B6"/>
    <mergeCell ref="A18:B18"/>
    <mergeCell ref="J4:L4"/>
    <mergeCell ref="E4:E5"/>
    <mergeCell ref="F4:F5"/>
    <mergeCell ref="A20:B20"/>
    <mergeCell ref="A7:B7"/>
    <mergeCell ref="A8:B8"/>
    <mergeCell ref="A9:B9"/>
    <mergeCell ref="A27:B27"/>
    <mergeCell ref="A12:B12"/>
    <mergeCell ref="A13:B13"/>
    <mergeCell ref="A14:B14"/>
    <mergeCell ref="A16:B16"/>
    <mergeCell ref="A17:B17"/>
    <mergeCell ref="A25:B25"/>
    <mergeCell ref="A19:B19"/>
    <mergeCell ref="A24:B24"/>
    <mergeCell ref="A21:B21"/>
    <mergeCell ref="A26:B26"/>
    <mergeCell ref="A22:B22"/>
    <mergeCell ref="A23:B23"/>
    <mergeCell ref="A10:B10"/>
    <mergeCell ref="A11:B11"/>
    <mergeCell ref="A15:B15"/>
  </mergeCells>
  <printOptions horizontalCentered="1"/>
  <pageMargins left="0.3937007874015748" right="0.3937007874015748" top="0.2755905511811024" bottom="0.2755905511811024" header="0" footer="0"/>
  <pageSetup fitToHeight="2" fitToWidth="1" horizontalDpi="600" verticalDpi="600" orientation="landscape" paperSize="9" scale="68" r:id="rId1"/>
  <headerFooter alignWithMargins="0"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Marszałkowski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</dc:creator>
  <cp:keywords/>
  <dc:description/>
  <cp:lastModifiedBy>jg</cp:lastModifiedBy>
  <cp:lastPrinted>2005-08-05T08:36:52Z</cp:lastPrinted>
  <dcterms:created xsi:type="dcterms:W3CDTF">2004-10-29T08:40:31Z</dcterms:created>
  <dcterms:modified xsi:type="dcterms:W3CDTF">2005-08-30T13:26:05Z</dcterms:modified>
  <cp:category/>
  <cp:version/>
  <cp:contentType/>
  <cp:contentStatus/>
</cp:coreProperties>
</file>