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880" activeTab="3"/>
  </bookViews>
  <sheets>
    <sheet name="III PS uchwała  " sheetId="1" r:id="rId1"/>
    <sheet name="PS Zadanie III" sheetId="2" r:id="rId2"/>
    <sheet name="IV PS uchwała " sheetId="3" r:id="rId3"/>
    <sheet name="PS Zadanie IV" sheetId="4" r:id="rId4"/>
  </sheets>
  <definedNames>
    <definedName name="_xlnm.Print_Area" localSheetId="2">'IV PS uchwała '!$A$1:$D$25</definedName>
    <definedName name="_xlnm.Print_Area" localSheetId="1">'PS Zadanie III'!$A$2:$K$25</definedName>
    <definedName name="_xlnm.Print_Area" localSheetId="3">'PS Zadanie IV'!$A$1:$L$55</definedName>
    <definedName name="_xlnm.Print_Titles" localSheetId="0">'III PS uchwała  '!$4:$5</definedName>
    <definedName name="_xlnm.Print_Titles" localSheetId="2">'IV PS uchwała '!$4:$5</definedName>
  </definedNames>
  <calcPr fullCalcOnLoad="1"/>
</workbook>
</file>

<file path=xl/sharedStrings.xml><?xml version="1.0" encoding="utf-8"?>
<sst xmlns="http://schemas.openxmlformats.org/spreadsheetml/2006/main" count="498" uniqueCount="227">
  <si>
    <t>Stowarzyszenie Pomocy             
w Zakrzewie"Bliżej Siebie"
Zakrzewo, 09-460 Mała Wieś</t>
  </si>
  <si>
    <t>14.06.2005</t>
  </si>
  <si>
    <r>
      <t>Stowarzyszeniw Pomocy             
w Zakrzewie"Bliżej Siebie"</t>
    </r>
    <r>
      <rPr>
        <sz val="10"/>
        <rFont val="Arial"/>
        <family val="2"/>
      </rPr>
      <t xml:space="preserve">
Zakrzewo, 09-460 Mała Wieś</t>
    </r>
  </si>
  <si>
    <r>
      <t>Siedlecki Oddział 
Mazowieckiego Towarzystwa Rodzin i Przyjaciół Dzieci Uzależnionych 
"POWRÓT z U"</t>
    </r>
    <r>
      <rPr>
        <sz val="10"/>
        <rFont val="Arial"/>
        <family val="2"/>
      </rPr>
      <t xml:space="preserve">
08-110 Siedlce, ul. Kilińskiego 40  </t>
    </r>
  </si>
  <si>
    <r>
      <t>Towrzystwo Przyjaciół Dzieci
Zarząd Mazowieckiego Oddziału Wojewódzkiego</t>
    </r>
    <r>
      <rPr>
        <sz val="10"/>
        <rFont val="Arial"/>
        <family val="2"/>
      </rPr>
      <t xml:space="preserve">
00-056 Warszawa
ul. Kredytowa 1A</t>
    </r>
  </si>
  <si>
    <r>
      <t>Stowarzyszenie " ŚWIETLIK"</t>
    </r>
    <r>
      <rPr>
        <sz val="10"/>
        <rFont val="Arial"/>
        <family val="2"/>
      </rPr>
      <t xml:space="preserve">
96-300 Żyrardów
ul. Waryńskiego 25 m. 1</t>
    </r>
  </si>
  <si>
    <r>
      <t>Stowarzyszenie Rozwoju Gmin i Powiatu Garwolińskiego 
"WSPÓLNOTA POWIATOWA"</t>
    </r>
    <r>
      <rPr>
        <sz val="10"/>
        <rFont val="Arial"/>
        <family val="2"/>
      </rPr>
      <t xml:space="preserve">
ul. Sikorskiego 39, 08-400 Garwolin</t>
    </r>
  </si>
  <si>
    <r>
      <t>Stowarzyszenie "Damy Radę"</t>
    </r>
    <r>
      <rPr>
        <sz val="10"/>
        <rFont val="Arial"/>
        <family val="2"/>
      </rPr>
      <t xml:space="preserve">
ul. Puławska 41 lok. 1, 
Warszawa</t>
    </r>
  </si>
  <si>
    <r>
      <t>Mokotowskie Hospicjum Św. Krzyża</t>
    </r>
    <r>
      <rPr>
        <sz val="10"/>
        <rFont val="Arial"/>
        <family val="2"/>
      </rPr>
      <t xml:space="preserve">
Al. Niepodległości 67/147
02-626 Warszawa</t>
    </r>
  </si>
  <si>
    <r>
      <t>Fundaja "EMAUS"</t>
    </r>
    <r>
      <rPr>
        <sz val="10"/>
        <rFont val="Arial"/>
        <family val="2"/>
      </rPr>
      <t xml:space="preserve">
26-617 Radom
ul. Królowej Jadwigi 13A</t>
    </r>
  </si>
  <si>
    <r>
      <t xml:space="preserve">CARITAS PALLOTYŃSKA Prowincji Chrystusa Króla
Stowarzyszenie Apostolstwa Katotickiego w Radomiu </t>
    </r>
    <r>
      <rPr>
        <sz val="10"/>
        <rFont val="Arial"/>
        <family val="2"/>
      </rPr>
      <t xml:space="preserve">
26-606 Radom
ul. Młodzianowska 124</t>
    </r>
  </si>
  <si>
    <r>
      <t>CARITAS Diecezji Radomskiej</t>
    </r>
    <r>
      <rPr>
        <sz val="10"/>
        <rFont val="Arial"/>
        <family val="2"/>
      </rPr>
      <t xml:space="preserve">
ul. Kościelna 5
26-604 Radom</t>
    </r>
  </si>
  <si>
    <r>
      <t>CARITAS Diecezji Siedleckiej</t>
    </r>
    <r>
      <rPr>
        <sz val="10"/>
        <rFont val="Arial"/>
        <family val="2"/>
      </rPr>
      <t xml:space="preserve">
ul. Bpa Świrskiego 57
08-110 Siedlce</t>
    </r>
  </si>
  <si>
    <t>Załacznik Nr 3</t>
  </si>
  <si>
    <t>Załacznik Nr 4</t>
  </si>
  <si>
    <r>
      <t xml:space="preserve">Oferty złożone w ramach otwartego konkursu w zakresie:
Pomocy rodzinom i osobom w trudnej sytuacji życiowej oraz wyrównywanie szans tych rodzin i osób
</t>
    </r>
    <r>
      <rPr>
        <sz val="7"/>
        <rFont val="Arial"/>
        <family val="2"/>
      </rPr>
      <t xml:space="preserve">Zadanie IV </t>
    </r>
    <r>
      <rPr>
        <b/>
        <sz val="7"/>
        <rFont val="Arial"/>
        <family val="2"/>
      </rPr>
      <t xml:space="preserve">
Zorganizowanie spotkania wigilijnego i przygotowanie paczek świątecznych dla rodzin i osób w trudnej sytuacji życiowej oraz bezdomnych i zagrożonych bezdomnością</t>
    </r>
  </si>
  <si>
    <r>
      <t xml:space="preserve">Typ Organizacji
</t>
    </r>
    <r>
      <rPr>
        <sz val="7"/>
        <rFont val="Arial"/>
        <family val="2"/>
      </rPr>
      <t>Fundacja/Stowarz./Pozostałe</t>
    </r>
  </si>
  <si>
    <r>
      <t xml:space="preserve">Status pożytku publicznego
</t>
    </r>
    <r>
      <rPr>
        <sz val="7"/>
        <rFont val="Arial"/>
        <family val="2"/>
      </rPr>
      <t>Tak / Nie</t>
    </r>
  </si>
  <si>
    <t>Data 
złożenia 
oferty</t>
  </si>
  <si>
    <t>Mokotowskie Hospicjum Św. Krzyża
Al. Niepodległości 67/147
02-626 Warszawa</t>
  </si>
  <si>
    <t>S T O W A R Z Y S Z E N I A</t>
  </si>
  <si>
    <t>F U N D A C J E</t>
  </si>
  <si>
    <t xml:space="preserve">           R A Z E M</t>
  </si>
  <si>
    <t xml:space="preserve">           O G Ó Ł E M</t>
  </si>
  <si>
    <t>Nazwa Zadania</t>
  </si>
  <si>
    <t>Oferent</t>
  </si>
  <si>
    <t>Lp.</t>
  </si>
  <si>
    <t>Wnioskowana kwota dotacji
w zł</t>
  </si>
  <si>
    <t>Całkowity koszt Zadania
w zł</t>
  </si>
  <si>
    <t>pkt</t>
  </si>
  <si>
    <t>zł</t>
  </si>
  <si>
    <t>RAZEM</t>
  </si>
  <si>
    <t>Stowarzyszenie</t>
  </si>
  <si>
    <t>Fundacja</t>
  </si>
  <si>
    <t>Zapobieganie bezdomności i ograniczanie zjawiska marginalizacji wśód dzieci wychowanych w rodzinach niepełnych przez samotne matki</t>
  </si>
  <si>
    <t>Stowarzyszenie Penitencjarne "PATRONAT" Oddział Warszawski
ul.  Okólnik 11/9, 00-368 Warszawa</t>
  </si>
  <si>
    <t>44.</t>
  </si>
  <si>
    <t>45.</t>
  </si>
  <si>
    <t>46.</t>
  </si>
  <si>
    <t>47.</t>
  </si>
  <si>
    <t>48.</t>
  </si>
  <si>
    <t>Stowarzyszenie Dzieciątka Jezus
ul. Krochmalna 55 m. 11
Warszawa</t>
  </si>
  <si>
    <t>Stowarzyszenie "MONAR"
Centrum Samotnych Matek z Dziećmi
"Markot-Bajka"
ul. Skierdowska 2, 
03-054 Warszawa</t>
  </si>
  <si>
    <t>Mokotowskie Hospicjum Św. Krzyża
Al.. Niepodległości 67/147
02-626 Warszawa</t>
  </si>
  <si>
    <t>Stowarzyszenie MONAR
Praskie Centrum Pomocy Bliźniemu
MONAR-MARKOT
ul. Kijowska 22, 03-743 Warszawa</t>
  </si>
  <si>
    <t>DOM "Odzyskanych dla życia"
MONAR-MARKOT
gm. Grzędy, 
Al.. Krakowska 29, 06-555 Tarczyn</t>
  </si>
  <si>
    <r>
      <t xml:space="preserve">Status pożytku publicznego
</t>
    </r>
    <r>
      <rPr>
        <sz val="8"/>
        <rFont val="Arial"/>
        <family val="2"/>
      </rPr>
      <t>Tak / Nie</t>
    </r>
  </si>
  <si>
    <t>Stowarzyszenie Domu Dziecka -Pomika im. Dzieci Zamijszczyzny 
w Siedlcach
08-110 Siedlce
ul. Dzieci Zamojszczyzny 39</t>
  </si>
  <si>
    <t>Centrum Pomocy Bliźniemu 
"MONAR-MARKOT"
Dom Ludzi Bezdomnych Markot 3
ul. Marywilska 44, 
03-042 Warszawa</t>
  </si>
  <si>
    <t>Ośrodek Charytatywny
"TYLKO z Darów Miłosierdzia"
ul. Żytnia 3/9, 01-014 Warszawa</t>
  </si>
  <si>
    <t>Stowarzyszenie Penitencjarne "PATRONAT"
Oddział Warszawski
ul. Okólnik 11/9, 00-368 Warszawa</t>
  </si>
  <si>
    <t>Instytut  Myśli Społeczno - Ekonomicznej
im. Edwarda Abramowskiego
ul. Grochowska 282, Warszawa</t>
  </si>
  <si>
    <t>Stowarzyszenie "Damy Radę"
ul. Puławska 41 lok. 1
Warszawa</t>
  </si>
  <si>
    <t>Towarzystwo Rodzin i Przyjaciół Dzieci Uzależnionych "Powrót z U"
ul. Wronia 35/37, Warszawa</t>
  </si>
  <si>
    <t>Stowarzyszenie Pomocy Bezdomnym 
Pogotowie Interwencji Społecznej 
ul. Poznańska 13 m. 5, 00-680 Warszawa</t>
  </si>
  <si>
    <t>Fundacja Polska Akcja Humanitarna
ul. Szpitalna 5/3
00-031 Warszawa</t>
  </si>
  <si>
    <r>
      <t xml:space="preserve">Typ Organizacji
</t>
    </r>
    <r>
      <rPr>
        <sz val="8"/>
        <rFont val="Arial"/>
        <family val="2"/>
      </rPr>
      <t>Fundacja/Stowarz./
Pozostałe</t>
    </r>
  </si>
  <si>
    <t>Bank Żwyności w Siedlcach
ul. Starzyńskiego 4, 
08-110 Siedlce</t>
  </si>
  <si>
    <t>Stowarzyszenie "Damy Radę"
ul. Puławska 41 lok. 1, 
Warszawa</t>
  </si>
  <si>
    <t>Pozostałe</t>
  </si>
  <si>
    <t xml:space="preserve">Działania profilaktyczne zapobiegające bezdomności i ograniczanie zjawiska marginalizacji grup społecznych </t>
  </si>
  <si>
    <t>Program pomocy osobom uzależnionym od narkotyków i ich rodzinom: "Dać szansę"</t>
  </si>
  <si>
    <t>Adaptacja i integracja środowiska repatriantów ze społecznościami lokalnymi w województwie mazowieckim</t>
  </si>
  <si>
    <r>
      <t xml:space="preserve">Oferty złożone w ramach otwartego konkursu w zakresie:
Pomocy rodzinom i osobom w trudnej sytuacji życiowej oraz wyrównywanie szans tych rodzin i osób
</t>
    </r>
    <r>
      <rPr>
        <sz val="8"/>
        <rFont val="Arial"/>
        <family val="2"/>
      </rPr>
      <t>Zadanie III</t>
    </r>
    <r>
      <rPr>
        <b/>
        <sz val="8"/>
        <rFont val="Arial"/>
        <family val="2"/>
      </rPr>
      <t xml:space="preserve">
"Działania profilaktyczne zapobiegające bezdomności i ograniczające zjawisko marginalizacji grup społecznych"</t>
    </r>
  </si>
  <si>
    <t>Wynik postepowania konkursowego</t>
  </si>
  <si>
    <t>Uwagi</t>
  </si>
  <si>
    <t>Wynik otwartego konkursu ofert</t>
  </si>
  <si>
    <t>Idą święta ...</t>
  </si>
  <si>
    <t>Program "Święta" dla dzieci, młodzieży i ich rodzin</t>
  </si>
  <si>
    <t>Zorganizowanie spotkania wigilijnego i przygotowanie paczek świątecznych dla rodzin i osób w trudnej sytuacji życiowej oraz bezdomnych i zagrożonych bezdomnością</t>
  </si>
  <si>
    <t>Spotkanie wigilijne i wręczanie paczek świątecznych dzieciom znajdującym się w trudnej sytuacji życiowej pochodzących z rodzin dysfunkcyjnych, dotkniętych patologią</t>
  </si>
  <si>
    <t>Zorganizowanie spotkania wigilijnego i przygotowanie paczek świątecznych dla rodzin i osób w trudnej sytuacji życiowej oraz bezdomnych i zagrożonych bezdomnością dla 400 osób</t>
  </si>
  <si>
    <t>Organizowanie spotkań wigilijnych i Świąt Bożego Narodzenia 2005 i przygotowanie paczek świątecznych dla bezdomnych mężczyzn mieszkańców i innych bezdomnych zgłaszających się z zewntątrz oraz w Domu Samotnej Matki w Laskach</t>
  </si>
  <si>
    <t>Impreza integracyjna - spotkanie z Mikołajem dla dzieci niepełnosprawnych i przewlwkle chorych</t>
  </si>
  <si>
    <t>Ciepło Świąt</t>
  </si>
  <si>
    <t>"Niech mają na kogo czekać"</t>
  </si>
  <si>
    <t>Mikołajki dla dzieci specjalnej troski (dzieci z Domu Dziecka w Solcu, dzieci z Ośrodka Szkolno-Wychowawczego w Hucie oraz dzieci "sprawne inaczej" z terenu powiatu lipskiego</t>
  </si>
  <si>
    <t>Gwiazdka dla Ciebie</t>
  </si>
  <si>
    <t>Przygotowanie paczek żywnościowych z okazji Świąt Bożego Narodzenia dla osób w trudnej sytuacji życiowej - samotnych matek z dziećmi</t>
  </si>
  <si>
    <t xml:space="preserve">Zorganizowanie spotkania wigilijnego i przygotowanie paczek świątecznych dla  osób w trudnej sytuacji życiowej </t>
  </si>
  <si>
    <t xml:space="preserve">Organizacja spotkania wigilijnego i przygotowanie paczek świątecznych dla rodzin i osób w trudnej sytuacji życiowej </t>
  </si>
  <si>
    <t>Zorganizowanie paczek świątecznych dla rodzin ubogich - "PODARUJ UŚMIECH NA ŚWIĘTA"</t>
  </si>
  <si>
    <t>"ŚWIĘTA Z Szansą" zorganizowanie spotkania wigilijnego i przygotowanie paczek świątecznych dla rodzin znajdujących się w trudnej sytuacji życiowej</t>
  </si>
  <si>
    <t xml:space="preserve">Zorganizowanie spotkania wigilijnego i przygotowanie paczek świątecznych dla rodzin i osób w trudnej sytuacji życiowej </t>
  </si>
  <si>
    <t xml:space="preserve">Spotkanie wigilijne </t>
  </si>
  <si>
    <t>Wyszkowskie Stowarzyszenie 
Na Rzecz Osób
Niepełnosprawnych 
"WAŻNA RÓŻA"
ul. 1 - Maja 13/9, 07-200 Wyszków</t>
  </si>
  <si>
    <t>POGOTOWIE ZIMOWE - NOCLEGOWNIA DLA BEZDOMNYCH "PRZYCE" Zorganizowanie spotkania wigilijnego i przygotowanie paczek świątecznych dla rodzin i osób w trudnej sytuacji życiowej oraz bezdomnych i zagrożonych bezdomnością</t>
  </si>
  <si>
    <t>jednostka samorządu terytorialnego</t>
  </si>
  <si>
    <t>Odrzucona 
(oferta złożona na druku innym niż wskazany w ogłoszeniu)</t>
  </si>
  <si>
    <t>Odrzucona 
(z przyczyn merytorycznych)</t>
  </si>
  <si>
    <t>Odrzucona (podmiot nieuprawniony do wzięcia udziału w konkursie)</t>
  </si>
  <si>
    <t>"Świąteczna Zbiórka Żywności"</t>
  </si>
  <si>
    <r>
      <t>Mokotowskie Hospicjum Św. Krzyża</t>
    </r>
    <r>
      <rPr>
        <sz val="10"/>
        <rFont val="Arial"/>
        <family val="2"/>
      </rPr>
      <t xml:space="preserve">
Al. Niepodległości 67/147
 02-626 Warszawa</t>
    </r>
  </si>
  <si>
    <t>Załącznik Nr 2
do Uchwały Nr ……………
Zarządu Województwa Mazowieckiego
z dnia ……………………………</t>
  </si>
  <si>
    <t>Stowarzyszenie ALTER  EGO
Zarząd
05-077 Warszawa
ul. Jeździecka 20</t>
  </si>
  <si>
    <t xml:space="preserve">Stowarzyszenie Domu Dziecka -Pomnika
im. Dzieci Zamojszczyzny
w Siedlcach
ul. Dzieci Zamojszczyzny 39
08-110 Siedlce,                      </t>
  </si>
  <si>
    <t xml:space="preserve">Mazowieckie Centrum Pomocy Błiźniemu "MONAR-MARKOT"
Łaskarzewo 43
09-135 Siemiątkowo,            </t>
  </si>
  <si>
    <t xml:space="preserve">Towarzystwo Przyjaciół Dzieci
Zarząd Oddziału
ul. Powstańców Śliąskich 7a
06-400 Ciechanów                          
</t>
  </si>
  <si>
    <t xml:space="preserve">Szydłowieckie Stowarzyszenie Pomocy Osobom Najuboższym
 ul. Kilińskiego 2
26-500 Szydłowiec                        </t>
  </si>
  <si>
    <t xml:space="preserve">Towarzystwo Przyjaciół Dzieci
Oddział Powiatowy                        
w Ostrołęce
Ostrołęka, ul. Kościuszki 21
</t>
  </si>
  <si>
    <t>Przygotowanie paczek świątecznych dla rodzin i osób w trudnej sytuacji życiowej oraz bezdomnych i zagrożonych bezdomnością</t>
  </si>
  <si>
    <t>Odrzucona 
(z przyczyn merytorycznych -nie dotyczy zadań wskazanych w ogłoszeniu)</t>
  </si>
  <si>
    <t>Odrzucona
(z przyczyn merytorycznych)</t>
  </si>
  <si>
    <t>Organizacja Świąt bożego Narodzenia w Ośrodku Charytatywnym</t>
  </si>
  <si>
    <t>Odrzucona
(z przyczyn formalnych)</t>
  </si>
  <si>
    <t>Zorganizowanie spotkania wigilijnego i przygotowanie paczek świątecznych dla rodzin i osób w trudnej sytuacji życiowej oraz bezdomnych i zagrożonych bezdomnością pod nazwą "Iskierka przyjaźni"</t>
  </si>
  <si>
    <t>Organizacja Świąt Bożego Narodzenia, w tym Wigilii i przygotowanie paczek świątecznych</t>
  </si>
  <si>
    <t>28.06.2005</t>
  </si>
  <si>
    <t>08.06.2005</t>
  </si>
  <si>
    <t>07.06.2005</t>
  </si>
  <si>
    <t>13.06.2005</t>
  </si>
  <si>
    <t>P.C.P.B. Marka Kotańskiego
Strzegocin 40
06-150 Świercze
MONAR-MARKOT</t>
  </si>
  <si>
    <t xml:space="preserve">Stowarzyszenie na Rzecz Dzieci Upośledzonych Umysłowo   
" Dzieciom Radość"                                    
05-300 Mińsk Maz. ,Ignaców 8        </t>
  </si>
  <si>
    <t>22.06.2005</t>
  </si>
  <si>
    <t>CARITAS PALLOTYŃSKA
Prowincji Chrystusa Króla
Stowarzyszenie Apostolstwa
Katotickiego w Radomiu 
26-606 Radom
ul. Młodzianowska 124</t>
  </si>
  <si>
    <t>23.06.2005</t>
  </si>
  <si>
    <t>24.06.2005</t>
  </si>
  <si>
    <t>27.06.2005</t>
  </si>
  <si>
    <t>Fundaja PRZYJAŹŃ
26-670 Pionki, ul. Jesionowa 12</t>
  </si>
  <si>
    <t>Fundacja PERPETUUM MOBILE
00-576 Warszawa
ul. Marszałkowska 28-78</t>
  </si>
  <si>
    <t>Stowarzyszenie " ŚWIETLIK"
96-300 Żyrardów
ul. Waryńskiego 25 m. 1</t>
  </si>
  <si>
    <t>Stowarzyszenie POMOCNA DŁOŃ
im. Brata Alberta
ul. Rynek 1, 27-300 Lipsko</t>
  </si>
  <si>
    <t>Starostwo Powiatowe
w Siedlcach
08-100 Siedlce
ul. Piłsudskiego 40</t>
  </si>
  <si>
    <t>Fundaja "EMAUS"
26-617 Radom
ul. Królowej Jadwigi 13A</t>
  </si>
  <si>
    <t>Stowarzyszenie "MONAR"
Zarząd Główny
ul. Hoża 57, 00-681 Warszawa</t>
  </si>
  <si>
    <t>Fundacja Centrum Praw Kobiet
ul. Wilcza 60/19
00-679 Warszawa</t>
  </si>
  <si>
    <t>Fundacja "O Uśmiech Dziecka"
ul. Mickiewicza 37
06-200 Maków Mazowiecki</t>
  </si>
  <si>
    <t>Polski Związek Głuchych
ul. Brzeska 12
08-110 Siedlce</t>
  </si>
  <si>
    <t>21.</t>
  </si>
  <si>
    <t>22.</t>
  </si>
  <si>
    <t>23.</t>
  </si>
  <si>
    <t>24.</t>
  </si>
  <si>
    <t>Kwota dotacji</t>
  </si>
  <si>
    <t>1.</t>
  </si>
  <si>
    <t>2.</t>
  </si>
  <si>
    <t>3.</t>
  </si>
  <si>
    <t>4.</t>
  </si>
  <si>
    <t>5.</t>
  </si>
  <si>
    <t>6.</t>
  </si>
  <si>
    <t>7.</t>
  </si>
  <si>
    <t>8.</t>
  </si>
  <si>
    <t>Nazwa i Adres Organizacji</t>
  </si>
  <si>
    <t>Odrzucona
(na realizację zadania dotacji udzielił Mazowiecki Urząd Wojewódzki oraz Urząd m.st. Warszawy)</t>
  </si>
  <si>
    <r>
      <t>Stowarzyszenie Domu Dziecka -Pomnika
im. Dzieci Zamojszczyzny w Siedlcach</t>
    </r>
    <r>
      <rPr>
        <sz val="10"/>
        <rFont val="Arial"/>
        <family val="2"/>
      </rPr>
      <t xml:space="preserve">
ul. Dzieci Zamojszczyzny 39
08-110 Siedlce,                      </t>
    </r>
  </si>
  <si>
    <r>
      <t>Polski Komitet Pomocy Społecznej
Mazowiecki Zarząd Wojewódzki</t>
    </r>
    <r>
      <rPr>
        <sz val="10"/>
        <rFont val="Arial"/>
        <family val="2"/>
      </rPr>
      <t xml:space="preserve">
ul. Hoża 62, 00-682 Warszawa</t>
    </r>
  </si>
  <si>
    <r>
      <t>Polski Komitet Pomocy Społecznej
Zarząd Rejonowy w Płocku</t>
    </r>
    <r>
      <rPr>
        <sz val="10"/>
        <rFont val="Arial"/>
        <family val="2"/>
      </rPr>
      <t xml:space="preserve">
ul. Kościuszki 3 A, 09-402 Płock</t>
    </r>
  </si>
  <si>
    <r>
      <t>Fundacja Polska Akcja Humanitarna</t>
    </r>
    <r>
      <rPr>
        <sz val="10"/>
        <rFont val="Arial"/>
        <family val="2"/>
      </rPr>
      <t xml:space="preserve">
ul. Szpitalna 5/3
00-031 Warszawa</t>
    </r>
  </si>
  <si>
    <r>
      <t>Ośrodek Charytatywny
"TYLKO z Darów Miłosierdzia"</t>
    </r>
    <r>
      <rPr>
        <sz val="10"/>
        <rFont val="Arial"/>
        <family val="2"/>
      </rPr>
      <t xml:space="preserve">
ul. Żytnia 3/9, 01-014 Warszawa</t>
    </r>
  </si>
  <si>
    <t>15.06.2005</t>
  </si>
  <si>
    <t>Odrzucona
(z przyczyn formalnych i merytorycznych)</t>
  </si>
  <si>
    <t>Data złożenia oferty</t>
  </si>
  <si>
    <t>Załącznik Nr 1
do Uchwały Nr ...........
Zarządu Województwa Mazowieckiego
z dnia ...........</t>
  </si>
  <si>
    <t>uwagi</t>
  </si>
  <si>
    <t>TAK</t>
  </si>
  <si>
    <t>NIE</t>
  </si>
  <si>
    <t>Odrzucona
(brak wymaganej liczby punktów)</t>
  </si>
  <si>
    <t>29.06.2005</t>
  </si>
  <si>
    <t>Towarzystwo Rozwijania Aktywności Dzieci "SZANSA"
Oddział Terenowy 
Warzsawa-Ochota
ul. Grójecka 79, 02-094 Warszawa</t>
  </si>
  <si>
    <t>36.</t>
  </si>
  <si>
    <t>37.</t>
  </si>
  <si>
    <t>38.</t>
  </si>
  <si>
    <t>39.</t>
  </si>
  <si>
    <t>40.</t>
  </si>
  <si>
    <t>41.</t>
  </si>
  <si>
    <t>42.</t>
  </si>
  <si>
    <t>43.</t>
  </si>
  <si>
    <t>Stowarzyszenie OPTA
ul. Hoża 50 lok. 60, 
00-682 Warszawa</t>
  </si>
  <si>
    <t>Krajowe Stowarzyszenie Wspierania Inicjatyw Na Rzecz Ludzi Niepełnosprawnych i Niezaradnych Życiowo "PRZYŁĄCZ SIĘ DO NAS"
Bramki, ul. Północna 18, 
05-870 Błonie</t>
  </si>
  <si>
    <t>CARITAS Diecezji Siedleckiej
ul. Bpa Świrskiego 57
08-110 Siedlce</t>
  </si>
  <si>
    <t>Stowarzyszenie Pomocy Bliźniemu
Dom "Dar Serca"
26-704 Lucima</t>
  </si>
  <si>
    <t>Stowarzyszenie Pomocy Bezdomnym 
Noclegownia "PRZYCE"
ul. Przyce 17, 01-252 Warszawa</t>
  </si>
  <si>
    <t>Ośrodek Charytatywny 
"TYLKO z Darów Miłosierdzia"
ul. Żytnia 3/9, Warszawa</t>
  </si>
  <si>
    <t>Gwiazdka 2005</t>
  </si>
  <si>
    <t>Stowarzyszenie Rozwoju Gmin i Miast Powiatu Garwolińskiego "WSPÓLNOTA POWIATOWA"
ul. Sikorskiego 39, 08-400 Garwolin</t>
  </si>
  <si>
    <t>Zorganizowanie wieczerzy wigilijnej i przygotowanie paczek świątecznych dla osób samotnych, będących w trudnej sytuacji życiowej</t>
  </si>
  <si>
    <r>
      <t>Stowarzyszenie OPTA</t>
    </r>
    <r>
      <rPr>
        <sz val="10"/>
        <rFont val="Arial"/>
        <family val="2"/>
      </rPr>
      <t xml:space="preserve">
ul. Hoża 50 lok. 61, 
00-682 Warszawa</t>
    </r>
  </si>
  <si>
    <r>
      <t>Akcja Katolicka Diecezji Warszawsko- Praskiej
Dziecezjalny Instytut Akcji Katolickiej</t>
    </r>
    <r>
      <rPr>
        <sz val="10"/>
        <rFont val="Arial"/>
        <family val="2"/>
      </rPr>
      <t xml:space="preserve">
03-707 Warszawa
ul. Floriańska 3</t>
    </r>
  </si>
  <si>
    <t>Akcja Katolicka Diecezji Warszawsko- Praskiej
Dziecezjalny Instytut Akcji Katolickiej
03-707 Warszawa
ul. Floriańska 3</t>
  </si>
  <si>
    <t xml:space="preserve">Siedlecki Oddział 
Mazowieckiego Towarzystwa Rodzin i Przyjaciół Dzieci Uzależnionych 
"POWRÓT z U"
08-110 Siedlce
ul. Kilińskiego 40  </t>
  </si>
  <si>
    <t>Odrzucona 
(podmiot nieuprawniony do wzięcia udziału w konkursie)</t>
  </si>
  <si>
    <t>POZOSTAŁE</t>
  </si>
  <si>
    <r>
      <t xml:space="preserve">Oferty złożone w ramach otwartego konkursu w zakresie:
"Pomocy rodzinom i osobom w trudnej sytuacji życiowej oraz wyrównywanie szans tych osób"
ZADANIE IV
</t>
    </r>
    <r>
      <rPr>
        <sz val="11"/>
        <rFont val="Times New Roman"/>
        <family val="1"/>
      </rPr>
      <t>"Zorganizowanie spotkania wigilijnego i przygotowanie paczek świątecznych dla rodzin i osób w trudnej sytuacji życiowej oraz bezdomnych i zagrożonych bezdomnością"</t>
    </r>
  </si>
  <si>
    <t>Towrzystwo Przyjaciół Dzieci
Zarząd Mazowieckiego Oddziału Wojewódzkiego
00-056 Warszawa
ul. Kredytowa 1A</t>
  </si>
  <si>
    <r>
      <t xml:space="preserve">Oferty złożone w ramach otwartego konkursu w zakresie:
"Pomocy rodzinom i osobom w trudnej sytuacji życiowej oraz wyrównywanie szans tych osób"
ZADANIE III
</t>
    </r>
    <r>
      <rPr>
        <sz val="11"/>
        <rFont val="Times New Roman"/>
        <family val="1"/>
      </rPr>
      <t>"Działania profilaktyczne zapobiegające bezdomności i ograniczające zjawisko marginalizacji grup społecznych"</t>
    </r>
  </si>
  <si>
    <t>Polski Komitet Pomocy Społecznej
Zarząd Rejonowy w Płocku
ul. Kościuszki 3 A, 09-402 Płock</t>
  </si>
  <si>
    <t>30.06.2005</t>
  </si>
  <si>
    <t>Stowarzyszenie Centrum Młodzieży ARKA
ul. B. Chrobrego 7/9, 26-600 Radom</t>
  </si>
  <si>
    <t>Towarzystwo Pomocy im. Brata Alberta Koło w Warszawie
ul. Knyszyńska 1, 
03-647 Warszawa</t>
  </si>
  <si>
    <t>25.</t>
  </si>
  <si>
    <t>26.</t>
  </si>
  <si>
    <t>27.</t>
  </si>
  <si>
    <t>28.</t>
  </si>
  <si>
    <t>29.</t>
  </si>
  <si>
    <t>CARITAS Diecezji Radomskiej
ul. Kościelna 5
26-604 Radom</t>
  </si>
  <si>
    <t>Radomski Bank Żywności
ul. Kościelna 5
26-604 Radom</t>
  </si>
  <si>
    <t>Środowiskowe Ognisko Wychowawcze 
Towarzystwa Przyjaciół Dzieci
Oddział w Pionkach</t>
  </si>
  <si>
    <t>Polskie Towarzystwo Turystyczno-Krajoznawcze
ul. Iłżecka 2a, 24-300 Lipsko</t>
  </si>
  <si>
    <t>Polski Komitet Pomocy Społecznej
Zarzad Rejonowy
Stowarzyszenie Charytatywne
ul. Piłsudkiego 98, 08-110 Siedlce</t>
  </si>
  <si>
    <t>30.</t>
  </si>
  <si>
    <t>31.</t>
  </si>
  <si>
    <t>32.</t>
  </si>
  <si>
    <t>33.</t>
  </si>
  <si>
    <t>34.</t>
  </si>
  <si>
    <t>35.</t>
  </si>
  <si>
    <t>CARITAS 
Diecezji Warszawsko-Praskiej
ul. Kawęczyńska 49, 
03-775 Warszawa</t>
  </si>
  <si>
    <t>Fundacja "DZIECI ULICY"
ul. Kolejowa 31D, 
05-091 Ząbki</t>
  </si>
  <si>
    <t>Towarzystwo Przyjaciół Dzieci
Zarząd Miejsko-Powiatowy
w Pułtusku
ul. 17 Sierpnia 58, 06-100 Pułtusk</t>
  </si>
  <si>
    <t>Fundacja "Promyk Słońca Dzieciom"
ul. Karasia 1/61, Kosów
05-552 Wólka Kosowska</t>
  </si>
  <si>
    <r>
      <t xml:space="preserve">Polski Komitet Pomocy Społecznej
Mazowiecki Zarząd Wojewódzki
ul. Hoża 62, 00-682 Warszawa
</t>
    </r>
    <r>
      <rPr>
        <i/>
        <sz val="8"/>
        <rFont val="Arial"/>
        <family val="2"/>
      </rPr>
      <t>do korespondencji:
ul. Wiejska 18/20, 00-490 Warszawa</t>
    </r>
  </si>
  <si>
    <t>Towarzystwo Przyjaciół Dzieci 
Środowiskowe Ognisko Wychowawcze
Oddział w Pionkach</t>
  </si>
  <si>
    <t>Towarzystwo Przyjaciół Dzieci Zarząd Miejsko-Powiatowy w Pułtusku
ul. 17 Sierpnia 59, 06-100 Pułtusk</t>
  </si>
  <si>
    <t>"DO SZKOŁY BEZ STRESU" Pomoc rodzinom i osobom w trudnej sytuacji życiowej oraz wyrównywanie szans tych rodzin, a zwłaszcza dzieci z tych rodzin poprzez przygotowanie dla nich wyprawek do szkoły - działania profilaktyczne zapobiegające bezdomności i ograniczające zjawisko marginalizacji grup społecznych</t>
  </si>
  <si>
    <t>Towarzystwo Pomocy im. Św. Brata Alberta KOŁO  Warszawskie
ul. Knyszyńska 1, 
03-647 Warszawa</t>
  </si>
  <si>
    <t>Działania w zakresie wychodzenia z bezdomności i zapobiegania marginalizacji społecznej poprzez prowadzenie programu pod nazwą "Mieszkania Chronione"</t>
  </si>
  <si>
    <t>Działania profilaktyczne zapobiegające bezdomności i ograniczanie zjawiska marginalizacji grup społecznych poprzez udzielenie całodobowej popocy i wsparcia kobietom i matkom z dziećmi (będącym w sytuacjach kryzysowych, ofiarom przemocy domowej, zagrożonym trwałą bezdomnością ) w Noclegowni dla Kobiet i w Domu Samotnej Matki</t>
  </si>
  <si>
    <t>Punkt poradnictwa i pomocy socjalnej, psychologicznej, prawnej i charytatywnej oraz aktywnego poszukiwania pracy dla bezdomnych i najuboższych</t>
  </si>
  <si>
    <t>Działania profilaktyczne zapobiegające bezdomności i ograniczanie zjawiska marginalizacji grup społecznych w POGOTOWIU INTERWENCJI SPOŁECZNEJ</t>
  </si>
  <si>
    <t>Kontynuacja działalności Pogotowia Pomocy Zimowej dla Bezdomnych
 i Najuboższych</t>
  </si>
  <si>
    <t>Działania profilaktyczne zapobiegające bezdomności i ograniczające zjawisko marginalizacji grup społecznych</t>
  </si>
  <si>
    <t>Poradnictwo prawne i psychologiczne dla kobiet z najuboższych grup społecznych zagrożonych marginalizacją oraz kobiet ofiar przemocy</t>
  </si>
  <si>
    <t xml:space="preserve">ALBERTYŃSKIE DZIEŁO APOSTOLSTWO MIŁOŚCI "ADAM" - Klub Integracji Społecznej (dla ubogich, bezdomnych mężczyzn, samotnych bezdomnych matek oraz innych osób ze środowisk lokalnych) </t>
  </si>
  <si>
    <t>"Trzeba zrobić wszystko, aby dziecko, zależnie od swojej sytuacji, otrzymało stosowną pomoc z uwzględnieniem jego indywidualnych potrzeb"</t>
  </si>
  <si>
    <t>"Żywność dla bezdomnych"</t>
  </si>
  <si>
    <t>Związek Stowarzyszeń</t>
  </si>
  <si>
    <t>Działania profilaktyczne zapobiegające bezdmności i ograniczające zjawisko marginalizacji grup społecznych pn. "Rodzina jako ważne ogniwo w profilaktyce dziecka"</t>
  </si>
  <si>
    <t>Działania profilaktyczne zapobiegające bezdomności i ograniczjące zjawisko marginalizacji grup społecznych</t>
  </si>
  <si>
    <t>"Gramma - projekt socjoterapeutyczny z elementami survivalu i turystyki" - Działania profilaktyczne zapobiegające bezdomności i ograniczające zjawisko marginalizacji grup społecznych"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</si>
</sst>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#,##0.0"/>
    <numFmt numFmtId="167" formatCode="#,##0.00\ _z_ł"/>
  </numFmts>
  <fonts count="1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justify" wrapText="1"/>
    </xf>
    <xf numFmtId="4" fontId="10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="80" zoomScaleNormal="80" workbookViewId="0" topLeftCell="A1">
      <selection activeCell="B1" sqref="B1:D1"/>
    </sheetView>
  </sheetViews>
  <sheetFormatPr defaultColWidth="9.140625" defaultRowHeight="12.75"/>
  <cols>
    <col min="1" max="2" width="3.8515625" style="1" customWidth="1"/>
    <col min="3" max="3" width="75.7109375" style="1" customWidth="1"/>
    <col min="4" max="4" width="14.7109375" style="1" customWidth="1"/>
    <col min="5" max="5" width="14.28125" style="2" customWidth="1"/>
    <col min="6" max="16384" width="9.140625" style="1" customWidth="1"/>
  </cols>
  <sheetData>
    <row r="1" spans="2:4" ht="50.25" customHeight="1">
      <c r="B1" s="54" t="s">
        <v>151</v>
      </c>
      <c r="C1" s="54"/>
      <c r="D1" s="54"/>
    </row>
    <row r="2" spans="1:5" s="4" customFormat="1" ht="88.5" customHeight="1">
      <c r="A2" s="55" t="s">
        <v>183</v>
      </c>
      <c r="B2" s="55"/>
      <c r="C2" s="55"/>
      <c r="D2" s="55"/>
      <c r="E2" s="3"/>
    </row>
    <row r="3" spans="1:4" ht="15" customHeight="1" hidden="1">
      <c r="A3" s="7"/>
      <c r="B3" s="7"/>
      <c r="C3" s="7"/>
      <c r="D3" s="7"/>
    </row>
    <row r="4" spans="1:4" s="5" customFormat="1" ht="28.5" customHeight="1">
      <c r="A4" s="51" t="s">
        <v>26</v>
      </c>
      <c r="B4" s="51"/>
      <c r="C4" s="51" t="s">
        <v>141</v>
      </c>
      <c r="D4" s="38" t="s">
        <v>132</v>
      </c>
    </row>
    <row r="5" spans="1:4" ht="15">
      <c r="A5" s="51"/>
      <c r="B5" s="51"/>
      <c r="C5" s="51"/>
      <c r="D5" s="40" t="s">
        <v>30</v>
      </c>
    </row>
    <row r="6" spans="1:4" ht="21.75" customHeight="1">
      <c r="A6" s="51" t="s">
        <v>20</v>
      </c>
      <c r="B6" s="51"/>
      <c r="C6" s="51"/>
      <c r="D6" s="51"/>
    </row>
    <row r="7" spans="1:4" ht="51">
      <c r="A7" s="50" t="s">
        <v>133</v>
      </c>
      <c r="B7" s="50"/>
      <c r="C7" s="42" t="s">
        <v>143</v>
      </c>
      <c r="D7" s="43">
        <v>14000</v>
      </c>
    </row>
    <row r="8" spans="1:4" ht="45.75" customHeight="1">
      <c r="A8" s="50" t="s">
        <v>134</v>
      </c>
      <c r="B8" s="50"/>
      <c r="C8" s="42" t="s">
        <v>144</v>
      </c>
      <c r="D8" s="43">
        <v>38000</v>
      </c>
    </row>
    <row r="9" spans="1:4" ht="50.25" customHeight="1">
      <c r="A9" s="50" t="s">
        <v>135</v>
      </c>
      <c r="B9" s="50"/>
      <c r="C9" s="42" t="s">
        <v>145</v>
      </c>
      <c r="D9" s="43">
        <v>25000</v>
      </c>
    </row>
    <row r="10" spans="1:4" ht="40.5" customHeight="1">
      <c r="A10" s="50" t="s">
        <v>136</v>
      </c>
      <c r="B10" s="50"/>
      <c r="C10" s="42" t="s">
        <v>92</v>
      </c>
      <c r="D10" s="43">
        <v>30820</v>
      </c>
    </row>
    <row r="11" spans="1:5" s="7" customFormat="1" ht="27.75" customHeight="1">
      <c r="A11" s="52" t="s">
        <v>22</v>
      </c>
      <c r="B11" s="52"/>
      <c r="C11" s="52"/>
      <c r="D11" s="44">
        <f>SUM(D7:D10)</f>
        <v>107820</v>
      </c>
      <c r="E11" s="6"/>
    </row>
    <row r="12" spans="1:5" s="7" customFormat="1" ht="21.75" customHeight="1">
      <c r="A12" s="53" t="s">
        <v>21</v>
      </c>
      <c r="B12" s="53"/>
      <c r="C12" s="53"/>
      <c r="D12" s="53"/>
      <c r="E12" s="6"/>
    </row>
    <row r="13" spans="1:4" ht="48.75" customHeight="1">
      <c r="A13" s="50" t="s">
        <v>133</v>
      </c>
      <c r="B13" s="50"/>
      <c r="C13" s="42" t="s">
        <v>146</v>
      </c>
      <c r="D13" s="43">
        <v>11000</v>
      </c>
    </row>
    <row r="14" spans="1:5" s="7" customFormat="1" ht="27.75" customHeight="1">
      <c r="A14" s="49" t="s">
        <v>22</v>
      </c>
      <c r="B14" s="49"/>
      <c r="C14" s="49"/>
      <c r="D14" s="39">
        <f>SUM(D13:D13)</f>
        <v>11000</v>
      </c>
      <c r="E14" s="6"/>
    </row>
    <row r="15" spans="1:5" s="7" customFormat="1" ht="23.25" customHeight="1">
      <c r="A15" s="53" t="s">
        <v>180</v>
      </c>
      <c r="B15" s="53"/>
      <c r="C15" s="53"/>
      <c r="D15" s="53"/>
      <c r="E15" s="6"/>
    </row>
    <row r="16" spans="1:5" s="7" customFormat="1" ht="54.75" customHeight="1">
      <c r="A16" s="56" t="s">
        <v>133</v>
      </c>
      <c r="B16" s="56"/>
      <c r="C16" s="45" t="s">
        <v>147</v>
      </c>
      <c r="D16" s="46">
        <v>31180</v>
      </c>
      <c r="E16" s="6"/>
    </row>
    <row r="17" spans="1:5" s="7" customFormat="1" ht="27.75" customHeight="1">
      <c r="A17" s="49" t="s">
        <v>22</v>
      </c>
      <c r="B17" s="49"/>
      <c r="C17" s="49"/>
      <c r="D17" s="47">
        <f>SUM(D16:D16)</f>
        <v>31180</v>
      </c>
      <c r="E17" s="6"/>
    </row>
    <row r="18" spans="1:5" s="8" customFormat="1" ht="21.75" customHeight="1">
      <c r="A18" s="49" t="s">
        <v>23</v>
      </c>
      <c r="B18" s="49"/>
      <c r="C18" s="49"/>
      <c r="D18" s="39">
        <f>+D11+D14+D17</f>
        <v>150000</v>
      </c>
      <c r="E18" s="5"/>
    </row>
  </sheetData>
  <mergeCells count="17">
    <mergeCell ref="A18:C18"/>
    <mergeCell ref="B1:D1"/>
    <mergeCell ref="A2:D2"/>
    <mergeCell ref="C4:C5"/>
    <mergeCell ref="A4:B5"/>
    <mergeCell ref="A7:B7"/>
    <mergeCell ref="A9:B9"/>
    <mergeCell ref="A15:D15"/>
    <mergeCell ref="A17:C17"/>
    <mergeCell ref="A16:B16"/>
    <mergeCell ref="A14:C14"/>
    <mergeCell ref="A13:B13"/>
    <mergeCell ref="A6:D6"/>
    <mergeCell ref="A11:C11"/>
    <mergeCell ref="A12:D12"/>
    <mergeCell ref="A8:B8"/>
    <mergeCell ref="A10:B10"/>
  </mergeCells>
  <printOptions horizontalCentered="1"/>
  <pageMargins left="0.3937007874015748" right="0.3937007874015748" top="0.3937007874015748" bottom="0.31496062992125984" header="0" footer="0.1968503937007874"/>
  <pageSetup fitToHeight="4" fitToWidth="1" horizontalDpi="600" verticalDpi="600" orientation="portrait" paperSize="9" scale="9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K1"/>
    </sheetView>
  </sheetViews>
  <sheetFormatPr defaultColWidth="9.140625" defaultRowHeight="12.75"/>
  <cols>
    <col min="1" max="1" width="3.421875" style="0" bestFit="1" customWidth="1"/>
    <col min="2" max="2" width="8.7109375" style="0" bestFit="1" customWidth="1"/>
    <col min="3" max="3" width="26.00390625" style="0" bestFit="1" customWidth="1"/>
    <col min="4" max="4" width="13.8515625" style="0" bestFit="1" customWidth="1"/>
    <col min="5" max="5" width="10.57421875" style="0" customWidth="1"/>
    <col min="6" max="6" width="26.140625" style="0" customWidth="1"/>
    <col min="7" max="7" width="10.00390625" style="0" customWidth="1"/>
    <col min="8" max="8" width="10.140625" style="0" bestFit="1" customWidth="1"/>
    <col min="9" max="9" width="6.421875" style="0" bestFit="1" customWidth="1"/>
    <col min="10" max="10" width="8.7109375" style="0" bestFit="1" customWidth="1"/>
    <col min="11" max="11" width="18.8515625" style="0" customWidth="1"/>
  </cols>
  <sheetData>
    <row r="1" spans="1:11" ht="12.7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69" customHeight="1">
      <c r="A2" s="60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.25" customHeight="1" hidden="1">
      <c r="A3" s="12"/>
      <c r="B3" s="12"/>
      <c r="C3" s="12"/>
      <c r="D3" s="12"/>
      <c r="E3" s="12"/>
      <c r="F3" s="12"/>
      <c r="G3" s="12"/>
      <c r="H3" s="12"/>
      <c r="I3" s="12"/>
      <c r="J3" s="12"/>
      <c r="K3" s="9"/>
    </row>
    <row r="4" spans="1:11" ht="12.75" customHeight="1" hidden="1">
      <c r="A4" s="61" t="s">
        <v>26</v>
      </c>
      <c r="B4" s="66" t="s">
        <v>18</v>
      </c>
      <c r="C4" s="66" t="s">
        <v>25</v>
      </c>
      <c r="D4" s="66" t="s">
        <v>56</v>
      </c>
      <c r="E4" s="66" t="s">
        <v>46</v>
      </c>
      <c r="F4" s="66" t="s">
        <v>24</v>
      </c>
      <c r="G4" s="66" t="s">
        <v>28</v>
      </c>
      <c r="H4" s="66" t="s">
        <v>27</v>
      </c>
      <c r="I4" s="65"/>
      <c r="J4" s="65"/>
      <c r="K4" s="65"/>
    </row>
    <row r="5" spans="1:11" ht="51.75" customHeight="1">
      <c r="A5" s="62"/>
      <c r="B5" s="67"/>
      <c r="C5" s="67"/>
      <c r="D5" s="67"/>
      <c r="E5" s="67"/>
      <c r="F5" s="67"/>
      <c r="G5" s="67"/>
      <c r="H5" s="67"/>
      <c r="I5" s="65" t="s">
        <v>64</v>
      </c>
      <c r="J5" s="65"/>
      <c r="K5" s="65"/>
    </row>
    <row r="6" spans="1:11" ht="17.25" customHeight="1">
      <c r="A6" s="63"/>
      <c r="B6" s="68"/>
      <c r="C6" s="68"/>
      <c r="D6" s="68"/>
      <c r="E6" s="68"/>
      <c r="F6" s="68"/>
      <c r="G6" s="68"/>
      <c r="H6" s="68"/>
      <c r="I6" s="14" t="s">
        <v>29</v>
      </c>
      <c r="J6" s="14" t="s">
        <v>30</v>
      </c>
      <c r="K6" s="14" t="s">
        <v>65</v>
      </c>
    </row>
    <row r="7" spans="1:11" ht="54.75" customHeight="1">
      <c r="A7" s="13">
        <v>1</v>
      </c>
      <c r="B7" s="15" t="s">
        <v>115</v>
      </c>
      <c r="C7" s="9" t="s">
        <v>94</v>
      </c>
      <c r="D7" s="9" t="s">
        <v>32</v>
      </c>
      <c r="E7" s="9" t="s">
        <v>153</v>
      </c>
      <c r="F7" s="9" t="s">
        <v>217</v>
      </c>
      <c r="G7" s="16">
        <v>78764</v>
      </c>
      <c r="H7" s="16">
        <v>23800</v>
      </c>
      <c r="I7" s="16"/>
      <c r="J7" s="16"/>
      <c r="K7" s="17" t="s">
        <v>88</v>
      </c>
    </row>
    <row r="8" spans="1:11" ht="68.25" customHeight="1">
      <c r="A8" s="13">
        <v>2</v>
      </c>
      <c r="B8" s="15" t="s">
        <v>107</v>
      </c>
      <c r="C8" s="9" t="s">
        <v>95</v>
      </c>
      <c r="D8" s="9" t="s">
        <v>32</v>
      </c>
      <c r="E8" s="9" t="s">
        <v>153</v>
      </c>
      <c r="F8" s="9" t="s">
        <v>34</v>
      </c>
      <c r="G8" s="16">
        <v>69160</v>
      </c>
      <c r="H8" s="16">
        <v>39840</v>
      </c>
      <c r="I8" s="12">
        <v>18.34</v>
      </c>
      <c r="J8" s="16">
        <v>14000</v>
      </c>
      <c r="K8" s="17"/>
    </row>
    <row r="9" spans="1:11" ht="48.75" customHeight="1">
      <c r="A9" s="13">
        <v>3</v>
      </c>
      <c r="B9" s="15" t="s">
        <v>156</v>
      </c>
      <c r="C9" s="9" t="s">
        <v>124</v>
      </c>
      <c r="D9" s="9" t="s">
        <v>32</v>
      </c>
      <c r="E9" s="9" t="s">
        <v>154</v>
      </c>
      <c r="F9" s="9" t="s">
        <v>218</v>
      </c>
      <c r="G9" s="16">
        <v>49500</v>
      </c>
      <c r="H9" s="16">
        <v>39500</v>
      </c>
      <c r="I9" s="16">
        <v>15</v>
      </c>
      <c r="J9" s="16"/>
      <c r="K9" s="17" t="s">
        <v>155</v>
      </c>
    </row>
    <row r="10" spans="1:11" ht="61.5" customHeight="1">
      <c r="A10" s="13">
        <v>4</v>
      </c>
      <c r="B10" s="15" t="s">
        <v>156</v>
      </c>
      <c r="C10" s="10" t="s">
        <v>125</v>
      </c>
      <c r="D10" s="9" t="s">
        <v>33</v>
      </c>
      <c r="E10" s="9" t="s">
        <v>154</v>
      </c>
      <c r="F10" s="9" t="s">
        <v>219</v>
      </c>
      <c r="G10" s="16">
        <v>116400</v>
      </c>
      <c r="H10" s="16">
        <v>63600</v>
      </c>
      <c r="I10" s="16">
        <v>17</v>
      </c>
      <c r="J10" s="16"/>
      <c r="K10" s="17" t="s">
        <v>155</v>
      </c>
    </row>
    <row r="11" spans="1:11" ht="123.75">
      <c r="A11" s="13">
        <v>5</v>
      </c>
      <c r="B11" s="15" t="s">
        <v>185</v>
      </c>
      <c r="C11" s="9" t="s">
        <v>208</v>
      </c>
      <c r="D11" s="9" t="s">
        <v>32</v>
      </c>
      <c r="E11" s="9" t="s">
        <v>153</v>
      </c>
      <c r="F11" s="9" t="s">
        <v>211</v>
      </c>
      <c r="G11" s="16">
        <v>180700</v>
      </c>
      <c r="H11" s="16">
        <v>126000</v>
      </c>
      <c r="I11" s="12">
        <v>22.5</v>
      </c>
      <c r="J11" s="16">
        <v>38000</v>
      </c>
      <c r="K11" s="18"/>
    </row>
    <row r="12" spans="1:11" ht="78.75">
      <c r="A12" s="13">
        <v>6</v>
      </c>
      <c r="B12" s="15" t="s">
        <v>185</v>
      </c>
      <c r="C12" s="9" t="s">
        <v>212</v>
      </c>
      <c r="D12" s="9" t="s">
        <v>32</v>
      </c>
      <c r="E12" s="9" t="s">
        <v>153</v>
      </c>
      <c r="F12" s="9" t="s">
        <v>220</v>
      </c>
      <c r="G12" s="16">
        <v>82380</v>
      </c>
      <c r="H12" s="16">
        <v>44160</v>
      </c>
      <c r="I12" s="16"/>
      <c r="J12" s="16"/>
      <c r="K12" s="17" t="s">
        <v>88</v>
      </c>
    </row>
    <row r="13" spans="1:11" ht="62.25" customHeight="1">
      <c r="A13" s="13">
        <v>7</v>
      </c>
      <c r="B13" s="15" t="s">
        <v>185</v>
      </c>
      <c r="C13" s="9" t="s">
        <v>209</v>
      </c>
      <c r="D13" s="9" t="s">
        <v>32</v>
      </c>
      <c r="E13" s="9" t="s">
        <v>153</v>
      </c>
      <c r="F13" s="9" t="s">
        <v>221</v>
      </c>
      <c r="G13" s="16">
        <v>51654</v>
      </c>
      <c r="H13" s="16">
        <v>46200</v>
      </c>
      <c r="I13" s="16"/>
      <c r="J13" s="16"/>
      <c r="K13" s="17" t="s">
        <v>88</v>
      </c>
    </row>
    <row r="14" spans="1:11" ht="45">
      <c r="A14" s="13">
        <v>8</v>
      </c>
      <c r="B14" s="15" t="s">
        <v>185</v>
      </c>
      <c r="C14" s="9" t="s">
        <v>57</v>
      </c>
      <c r="D14" s="9" t="s">
        <v>223</v>
      </c>
      <c r="E14" s="9" t="s">
        <v>154</v>
      </c>
      <c r="F14" s="9" t="s">
        <v>222</v>
      </c>
      <c r="G14" s="16">
        <v>34865.36</v>
      </c>
      <c r="H14" s="16">
        <v>15142.68</v>
      </c>
      <c r="I14" s="16"/>
      <c r="J14" s="16"/>
      <c r="K14" s="17" t="s">
        <v>88</v>
      </c>
    </row>
    <row r="15" spans="1:11" ht="67.5">
      <c r="A15" s="13">
        <v>9</v>
      </c>
      <c r="B15" s="15" t="s">
        <v>185</v>
      </c>
      <c r="C15" s="9" t="s">
        <v>210</v>
      </c>
      <c r="D15" s="9" t="s">
        <v>32</v>
      </c>
      <c r="E15" s="9" t="s">
        <v>153</v>
      </c>
      <c r="F15" s="9" t="s">
        <v>224</v>
      </c>
      <c r="G15" s="16">
        <v>13110</v>
      </c>
      <c r="H15" s="16">
        <v>6180</v>
      </c>
      <c r="I15" s="16">
        <v>10.75</v>
      </c>
      <c r="J15" s="16"/>
      <c r="K15" s="17" t="s">
        <v>155</v>
      </c>
    </row>
    <row r="16" spans="1:11" ht="56.25">
      <c r="A16" s="13">
        <v>10</v>
      </c>
      <c r="B16" s="12" t="s">
        <v>185</v>
      </c>
      <c r="C16" s="11" t="s">
        <v>49</v>
      </c>
      <c r="D16" s="9" t="s">
        <v>59</v>
      </c>
      <c r="E16" s="9" t="s">
        <v>154</v>
      </c>
      <c r="F16" s="9" t="s">
        <v>213</v>
      </c>
      <c r="G16" s="16">
        <v>92500</v>
      </c>
      <c r="H16" s="16">
        <v>33000</v>
      </c>
      <c r="I16" s="41">
        <v>20.2</v>
      </c>
      <c r="J16" s="16">
        <v>31180</v>
      </c>
      <c r="K16" s="17"/>
    </row>
    <row r="17" spans="1:11" ht="135">
      <c r="A17" s="13">
        <v>11</v>
      </c>
      <c r="B17" s="15" t="s">
        <v>185</v>
      </c>
      <c r="C17" s="9" t="s">
        <v>184</v>
      </c>
      <c r="D17" s="9" t="s">
        <v>32</v>
      </c>
      <c r="E17" s="9" t="s">
        <v>153</v>
      </c>
      <c r="F17" s="9" t="s">
        <v>214</v>
      </c>
      <c r="G17" s="16">
        <v>177940</v>
      </c>
      <c r="H17" s="16">
        <v>53640</v>
      </c>
      <c r="I17" s="12">
        <v>19.5</v>
      </c>
      <c r="J17" s="16">
        <v>25000</v>
      </c>
      <c r="K17" s="17"/>
    </row>
    <row r="18" spans="1:11" ht="45">
      <c r="A18" s="13">
        <v>12</v>
      </c>
      <c r="B18" s="15" t="s">
        <v>185</v>
      </c>
      <c r="C18" s="9" t="s">
        <v>50</v>
      </c>
      <c r="D18" s="9" t="s">
        <v>32</v>
      </c>
      <c r="E18" s="9" t="s">
        <v>153</v>
      </c>
      <c r="F18" s="9" t="s">
        <v>225</v>
      </c>
      <c r="G18" s="16">
        <v>26750</v>
      </c>
      <c r="H18" s="16">
        <v>15000</v>
      </c>
      <c r="I18" s="16"/>
      <c r="J18" s="16"/>
      <c r="K18" s="17" t="s">
        <v>88</v>
      </c>
    </row>
    <row r="19" spans="1:11" ht="89.25" customHeight="1">
      <c r="A19" s="13">
        <v>13</v>
      </c>
      <c r="B19" s="15" t="s">
        <v>185</v>
      </c>
      <c r="C19" s="9" t="s">
        <v>51</v>
      </c>
      <c r="D19" s="9" t="s">
        <v>32</v>
      </c>
      <c r="E19" s="9" t="s">
        <v>154</v>
      </c>
      <c r="F19" s="9" t="s">
        <v>226</v>
      </c>
      <c r="G19" s="16">
        <v>35830</v>
      </c>
      <c r="H19" s="16">
        <v>25280</v>
      </c>
      <c r="I19" s="16">
        <v>13.62</v>
      </c>
      <c r="J19" s="16"/>
      <c r="K19" s="17" t="s">
        <v>149</v>
      </c>
    </row>
    <row r="20" spans="1:11" ht="45">
      <c r="A20" s="13">
        <v>14</v>
      </c>
      <c r="B20" s="15" t="s">
        <v>185</v>
      </c>
      <c r="C20" s="9" t="s">
        <v>52</v>
      </c>
      <c r="D20" s="9" t="s">
        <v>32</v>
      </c>
      <c r="E20" s="9" t="s">
        <v>154</v>
      </c>
      <c r="F20" s="9" t="s">
        <v>60</v>
      </c>
      <c r="G20" s="16">
        <v>8000</v>
      </c>
      <c r="H20" s="16">
        <v>4000</v>
      </c>
      <c r="I20" s="16">
        <v>9.1</v>
      </c>
      <c r="J20" s="16"/>
      <c r="K20" s="17" t="s">
        <v>155</v>
      </c>
    </row>
    <row r="21" spans="1:11" ht="56.25">
      <c r="A21" s="13">
        <v>15</v>
      </c>
      <c r="B21" s="15" t="s">
        <v>185</v>
      </c>
      <c r="C21" s="9" t="s">
        <v>43</v>
      </c>
      <c r="D21" s="9" t="s">
        <v>32</v>
      </c>
      <c r="E21" s="9" t="s">
        <v>153</v>
      </c>
      <c r="F21" s="9" t="s">
        <v>215</v>
      </c>
      <c r="G21" s="16">
        <v>94840</v>
      </c>
      <c r="H21" s="16">
        <v>56840</v>
      </c>
      <c r="I21" s="41">
        <v>20</v>
      </c>
      <c r="J21" s="16">
        <v>30820</v>
      </c>
      <c r="K21" s="17"/>
    </row>
    <row r="22" spans="1:11" ht="33.75">
      <c r="A22" s="13">
        <v>16</v>
      </c>
      <c r="B22" s="15" t="s">
        <v>185</v>
      </c>
      <c r="C22" s="9" t="s">
        <v>53</v>
      </c>
      <c r="D22" s="9" t="s">
        <v>32</v>
      </c>
      <c r="E22" s="9" t="s">
        <v>153</v>
      </c>
      <c r="F22" s="9" t="s">
        <v>61</v>
      </c>
      <c r="G22" s="16">
        <v>53800</v>
      </c>
      <c r="H22" s="16">
        <v>40500</v>
      </c>
      <c r="I22" s="16"/>
      <c r="J22" s="16"/>
      <c r="K22" s="17" t="s">
        <v>89</v>
      </c>
    </row>
    <row r="23" spans="1:11" ht="75" customHeight="1">
      <c r="A23" s="13">
        <v>17</v>
      </c>
      <c r="B23" s="15" t="s">
        <v>185</v>
      </c>
      <c r="C23" s="9" t="s">
        <v>54</v>
      </c>
      <c r="D23" s="9" t="s">
        <v>32</v>
      </c>
      <c r="E23" s="9" t="s">
        <v>154</v>
      </c>
      <c r="F23" s="9" t="s">
        <v>216</v>
      </c>
      <c r="G23" s="16">
        <v>223600</v>
      </c>
      <c r="H23" s="16">
        <v>45600</v>
      </c>
      <c r="I23" s="37"/>
      <c r="J23" s="16"/>
      <c r="K23" s="17" t="s">
        <v>142</v>
      </c>
    </row>
    <row r="24" spans="1:11" ht="45">
      <c r="A24" s="13">
        <v>18</v>
      </c>
      <c r="B24" s="15" t="s">
        <v>185</v>
      </c>
      <c r="C24" s="9" t="s">
        <v>55</v>
      </c>
      <c r="D24" s="9" t="s">
        <v>33</v>
      </c>
      <c r="E24" s="9" t="s">
        <v>153</v>
      </c>
      <c r="F24" s="9" t="s">
        <v>62</v>
      </c>
      <c r="G24" s="16">
        <v>50350</v>
      </c>
      <c r="H24" s="16">
        <v>44170</v>
      </c>
      <c r="I24" s="41">
        <v>18</v>
      </c>
      <c r="J24" s="16">
        <v>11000</v>
      </c>
      <c r="K24" s="17"/>
    </row>
    <row r="25" spans="1:11" ht="12.75">
      <c r="A25" s="19"/>
      <c r="B25" s="64" t="s">
        <v>31</v>
      </c>
      <c r="C25" s="64"/>
      <c r="D25" s="64"/>
      <c r="E25" s="64"/>
      <c r="F25" s="64"/>
      <c r="G25" s="20">
        <f>SUM(G7:G24)</f>
        <v>1440143.3599999999</v>
      </c>
      <c r="H25" s="20">
        <f>SUM(H7:H24)</f>
        <v>722452.6799999999</v>
      </c>
      <c r="I25" s="20"/>
      <c r="J25" s="20">
        <f>SUM(J7:J24)</f>
        <v>150000</v>
      </c>
      <c r="K25" s="21"/>
    </row>
  </sheetData>
  <mergeCells count="13">
    <mergeCell ref="D4:D6"/>
    <mergeCell ref="G4:G6"/>
    <mergeCell ref="H4:H6"/>
    <mergeCell ref="A1:K1"/>
    <mergeCell ref="A2:K2"/>
    <mergeCell ref="A4:A6"/>
    <mergeCell ref="B25:F25"/>
    <mergeCell ref="I5:K5"/>
    <mergeCell ref="E4:E6"/>
    <mergeCell ref="F4:F6"/>
    <mergeCell ref="I4:K4"/>
    <mergeCell ref="B4:B6"/>
    <mergeCell ref="C4:C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="80" zoomScaleNormal="80" workbookViewId="0" topLeftCell="A14">
      <selection activeCell="C21" sqref="C21"/>
    </sheetView>
  </sheetViews>
  <sheetFormatPr defaultColWidth="9.140625" defaultRowHeight="12.75"/>
  <cols>
    <col min="1" max="2" width="3.8515625" style="1" customWidth="1"/>
    <col min="3" max="3" width="75.7109375" style="1" customWidth="1"/>
    <col min="4" max="4" width="14.7109375" style="1" customWidth="1"/>
    <col min="5" max="5" width="14.28125" style="2" customWidth="1"/>
    <col min="6" max="16384" width="9.140625" style="1" customWidth="1"/>
  </cols>
  <sheetData>
    <row r="1" spans="2:4" ht="57.75" customHeight="1">
      <c r="B1" s="54" t="s">
        <v>93</v>
      </c>
      <c r="C1" s="54"/>
      <c r="D1" s="54"/>
    </row>
    <row r="2" spans="1:5" s="4" customFormat="1" ht="114" customHeight="1">
      <c r="A2" s="55" t="s">
        <v>181</v>
      </c>
      <c r="B2" s="55"/>
      <c r="C2" s="55"/>
      <c r="D2" s="55"/>
      <c r="E2" s="3"/>
    </row>
    <row r="3" spans="1:4" ht="15" customHeight="1">
      <c r="A3" s="7"/>
      <c r="B3" s="7"/>
      <c r="C3" s="7"/>
      <c r="D3" s="7"/>
    </row>
    <row r="4" spans="1:4" s="5" customFormat="1" ht="28.5" customHeight="1">
      <c r="A4" s="51" t="s">
        <v>26</v>
      </c>
      <c r="B4" s="51"/>
      <c r="C4" s="51" t="s">
        <v>141</v>
      </c>
      <c r="D4" s="38" t="s">
        <v>132</v>
      </c>
    </row>
    <row r="5" spans="1:4" ht="15">
      <c r="A5" s="51"/>
      <c r="B5" s="51"/>
      <c r="C5" s="51"/>
      <c r="D5" s="40" t="s">
        <v>30</v>
      </c>
    </row>
    <row r="6" spans="1:4" ht="21.75" customHeight="1">
      <c r="A6" s="51" t="s">
        <v>20</v>
      </c>
      <c r="B6" s="51"/>
      <c r="C6" s="51"/>
      <c r="D6" s="51"/>
    </row>
    <row r="7" spans="1:4" ht="64.5" customHeight="1">
      <c r="A7" s="50" t="s">
        <v>133</v>
      </c>
      <c r="B7" s="50"/>
      <c r="C7" s="42" t="s">
        <v>2</v>
      </c>
      <c r="D7" s="43">
        <v>25000</v>
      </c>
    </row>
    <row r="8" spans="1:4" ht="64.5" customHeight="1">
      <c r="A8" s="50" t="s">
        <v>134</v>
      </c>
      <c r="B8" s="50"/>
      <c r="C8" s="42" t="s">
        <v>3</v>
      </c>
      <c r="D8" s="43">
        <v>2300</v>
      </c>
    </row>
    <row r="9" spans="1:4" ht="65.25" customHeight="1">
      <c r="A9" s="50" t="s">
        <v>135</v>
      </c>
      <c r="B9" s="50"/>
      <c r="C9" s="42" t="s">
        <v>4</v>
      </c>
      <c r="D9" s="43">
        <v>21000</v>
      </c>
    </row>
    <row r="10" spans="1:4" ht="65.25" customHeight="1">
      <c r="A10" s="50" t="s">
        <v>136</v>
      </c>
      <c r="B10" s="50"/>
      <c r="C10" s="42" t="s">
        <v>5</v>
      </c>
      <c r="D10" s="43">
        <v>12000</v>
      </c>
    </row>
    <row r="11" spans="1:4" ht="64.5" customHeight="1">
      <c r="A11" s="50" t="s">
        <v>137</v>
      </c>
      <c r="B11" s="50"/>
      <c r="C11" s="42" t="s">
        <v>175</v>
      </c>
      <c r="D11" s="43">
        <v>5800</v>
      </c>
    </row>
    <row r="12" spans="1:4" ht="64.5" customHeight="1">
      <c r="A12" s="50" t="s">
        <v>138</v>
      </c>
      <c r="B12" s="50"/>
      <c r="C12" s="42" t="s">
        <v>6</v>
      </c>
      <c r="D12" s="43">
        <v>5000</v>
      </c>
    </row>
    <row r="13" spans="1:4" ht="64.5" customHeight="1">
      <c r="A13" s="50" t="s">
        <v>139</v>
      </c>
      <c r="B13" s="50"/>
      <c r="C13" s="42" t="s">
        <v>7</v>
      </c>
      <c r="D13" s="43">
        <v>14986</v>
      </c>
    </row>
    <row r="14" spans="1:4" ht="64.5" customHeight="1">
      <c r="A14" s="50" t="s">
        <v>140</v>
      </c>
      <c r="B14" s="50"/>
      <c r="C14" s="42" t="s">
        <v>8</v>
      </c>
      <c r="D14" s="43">
        <v>23820</v>
      </c>
    </row>
    <row r="15" spans="1:5" s="7" customFormat="1" ht="27.75" customHeight="1">
      <c r="A15" s="49" t="s">
        <v>22</v>
      </c>
      <c r="B15" s="49"/>
      <c r="C15" s="49"/>
      <c r="D15" s="48">
        <f>SUM(D7:D14)</f>
        <v>109906</v>
      </c>
      <c r="E15" s="6"/>
    </row>
    <row r="16" spans="1:5" s="7" customFormat="1" ht="21.75" customHeight="1">
      <c r="A16" s="53" t="s">
        <v>21</v>
      </c>
      <c r="B16" s="53"/>
      <c r="C16" s="53"/>
      <c r="D16" s="53"/>
      <c r="E16" s="6"/>
    </row>
    <row r="17" spans="1:4" ht="64.5" customHeight="1">
      <c r="A17" s="50" t="s">
        <v>133</v>
      </c>
      <c r="B17" s="50"/>
      <c r="C17" s="45" t="s">
        <v>9</v>
      </c>
      <c r="D17" s="43">
        <v>9500</v>
      </c>
    </row>
    <row r="18" spans="1:5" s="7" customFormat="1" ht="27.75" customHeight="1">
      <c r="A18" s="49" t="s">
        <v>22</v>
      </c>
      <c r="B18" s="49"/>
      <c r="C18" s="49"/>
      <c r="D18" s="48">
        <f>SUM(D17:D17)</f>
        <v>9500</v>
      </c>
      <c r="E18" s="6"/>
    </row>
    <row r="19" spans="1:5" s="7" customFormat="1" ht="27.75" customHeight="1">
      <c r="A19" s="53" t="s">
        <v>180</v>
      </c>
      <c r="B19" s="53"/>
      <c r="C19" s="53"/>
      <c r="D19" s="53"/>
      <c r="E19" s="6"/>
    </row>
    <row r="20" spans="1:5" s="7" customFormat="1" ht="66" customHeight="1">
      <c r="A20" s="56" t="s">
        <v>133</v>
      </c>
      <c r="B20" s="56"/>
      <c r="C20" s="42" t="s">
        <v>10</v>
      </c>
      <c r="D20" s="46">
        <v>5200</v>
      </c>
      <c r="E20" s="6"/>
    </row>
    <row r="21" spans="1:5" s="7" customFormat="1" ht="64.5" customHeight="1">
      <c r="A21" s="56" t="s">
        <v>134</v>
      </c>
      <c r="B21" s="56"/>
      <c r="C21" s="42" t="s">
        <v>176</v>
      </c>
      <c r="D21" s="46">
        <v>4494</v>
      </c>
      <c r="E21" s="6"/>
    </row>
    <row r="22" spans="1:5" s="7" customFormat="1" ht="54.75" customHeight="1">
      <c r="A22" s="56" t="s">
        <v>135</v>
      </c>
      <c r="B22" s="56"/>
      <c r="C22" s="42" t="s">
        <v>11</v>
      </c>
      <c r="D22" s="46">
        <v>8700</v>
      </c>
      <c r="E22" s="6"/>
    </row>
    <row r="23" spans="1:5" s="7" customFormat="1" ht="54.75" customHeight="1">
      <c r="A23" s="56" t="s">
        <v>136</v>
      </c>
      <c r="B23" s="56"/>
      <c r="C23" s="42" t="s">
        <v>12</v>
      </c>
      <c r="D23" s="46">
        <v>12200</v>
      </c>
      <c r="E23" s="6"/>
    </row>
    <row r="24" spans="1:5" s="7" customFormat="1" ht="27.75" customHeight="1">
      <c r="A24" s="49" t="s">
        <v>22</v>
      </c>
      <c r="B24" s="49"/>
      <c r="C24" s="49"/>
      <c r="D24" s="47">
        <f>SUM(D20:D23)</f>
        <v>30594</v>
      </c>
      <c r="E24" s="6"/>
    </row>
    <row r="25" spans="1:5" s="8" customFormat="1" ht="35.25" customHeight="1">
      <c r="A25" s="49" t="s">
        <v>23</v>
      </c>
      <c r="B25" s="49"/>
      <c r="C25" s="49"/>
      <c r="D25" s="39">
        <f>+D15+D18+D24</f>
        <v>150000</v>
      </c>
      <c r="E25" s="5"/>
    </row>
  </sheetData>
  <mergeCells count="24">
    <mergeCell ref="A24:C24"/>
    <mergeCell ref="A21:B21"/>
    <mergeCell ref="A22:B22"/>
    <mergeCell ref="A23:B23"/>
    <mergeCell ref="A19:D19"/>
    <mergeCell ref="A20:B20"/>
    <mergeCell ref="A17:B17"/>
    <mergeCell ref="A6:D6"/>
    <mergeCell ref="A15:C15"/>
    <mergeCell ref="A16:D16"/>
    <mergeCell ref="A8:B8"/>
    <mergeCell ref="A12:B12"/>
    <mergeCell ref="A13:B13"/>
    <mergeCell ref="A11:B11"/>
    <mergeCell ref="A10:B10"/>
    <mergeCell ref="A18:C18"/>
    <mergeCell ref="A25:C25"/>
    <mergeCell ref="B1:D1"/>
    <mergeCell ref="A2:D2"/>
    <mergeCell ref="C4:C5"/>
    <mergeCell ref="A4:B5"/>
    <mergeCell ref="A14:B14"/>
    <mergeCell ref="A7:B7"/>
    <mergeCell ref="A9:B9"/>
  </mergeCells>
  <printOptions horizontalCentered="1"/>
  <pageMargins left="0.3937007874015748" right="0.3937007874015748" top="0.3937007874015748" bottom="0.31496062992125984" header="0" footer="0.1968503937007874"/>
  <pageSetup fitToHeight="0" fitToWidth="1" horizontalDpi="600" verticalDpi="600" orientation="portrait" paperSize="9" scale="99" r:id="rId1"/>
  <headerFooter alignWithMargins="0">
    <oddFooter>&amp;R&amp;P/&amp;N</oddFooter>
  </headerFooter>
  <rowBreaks count="1" manualBreakCount="1">
    <brk id="1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9.140625" style="0" hidden="1" customWidth="1"/>
    <col min="3" max="3" width="7.57421875" style="0" bestFit="1" customWidth="1"/>
    <col min="4" max="4" width="26.421875" style="0" customWidth="1"/>
    <col min="5" max="5" width="12.28125" style="0" bestFit="1" customWidth="1"/>
    <col min="6" max="6" width="10.57421875" style="0" bestFit="1" customWidth="1"/>
    <col min="7" max="7" width="27.57421875" style="0" customWidth="1"/>
    <col min="8" max="8" width="10.140625" style="0" bestFit="1" customWidth="1"/>
    <col min="9" max="9" width="8.57421875" style="0" bestFit="1" customWidth="1"/>
    <col min="10" max="10" width="4.421875" style="0" bestFit="1" customWidth="1"/>
    <col min="11" max="11" width="7.7109375" style="0" bestFit="1" customWidth="1"/>
    <col min="12" max="12" width="18.00390625" style="0" customWidth="1"/>
  </cols>
  <sheetData>
    <row r="1" spans="11:12" ht="12.75">
      <c r="K1" s="69" t="s">
        <v>14</v>
      </c>
      <c r="L1" s="69"/>
    </row>
    <row r="3" spans="1:12" ht="89.25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1.5" customHeight="1" hidden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54" customHeight="1">
      <c r="A5" s="70" t="s">
        <v>26</v>
      </c>
      <c r="B5" s="70"/>
      <c r="C5" s="70" t="s">
        <v>150</v>
      </c>
      <c r="D5" s="70" t="s">
        <v>25</v>
      </c>
      <c r="E5" s="70" t="s">
        <v>16</v>
      </c>
      <c r="F5" s="70" t="s">
        <v>17</v>
      </c>
      <c r="G5" s="70" t="s">
        <v>24</v>
      </c>
      <c r="H5" s="70" t="s">
        <v>28</v>
      </c>
      <c r="I5" s="70" t="s">
        <v>27</v>
      </c>
      <c r="J5" s="70" t="s">
        <v>66</v>
      </c>
      <c r="K5" s="70"/>
      <c r="L5" s="70"/>
    </row>
    <row r="6" spans="1:12" ht="12.75">
      <c r="A6" s="70"/>
      <c r="B6" s="70"/>
      <c r="C6" s="70"/>
      <c r="D6" s="70"/>
      <c r="E6" s="70"/>
      <c r="F6" s="70"/>
      <c r="G6" s="70"/>
      <c r="H6" s="70"/>
      <c r="I6" s="70"/>
      <c r="J6" s="26" t="s">
        <v>29</v>
      </c>
      <c r="K6" s="27" t="s">
        <v>30</v>
      </c>
      <c r="L6" s="26" t="s">
        <v>152</v>
      </c>
    </row>
    <row r="7" spans="1:12" ht="51" customHeight="1">
      <c r="A7" s="72">
        <v>1</v>
      </c>
      <c r="B7" s="72"/>
      <c r="C7" s="28" t="s">
        <v>108</v>
      </c>
      <c r="D7" s="25" t="s">
        <v>0</v>
      </c>
      <c r="E7" s="25" t="s">
        <v>32</v>
      </c>
      <c r="F7" s="25" t="s">
        <v>153</v>
      </c>
      <c r="G7" s="25" t="s">
        <v>67</v>
      </c>
      <c r="H7" s="29">
        <v>33000</v>
      </c>
      <c r="I7" s="29">
        <v>25000</v>
      </c>
      <c r="J7" s="29">
        <v>19.75</v>
      </c>
      <c r="K7" s="29">
        <v>25000</v>
      </c>
      <c r="L7" s="30"/>
    </row>
    <row r="8" spans="1:12" ht="39">
      <c r="A8" s="72">
        <v>2</v>
      </c>
      <c r="B8" s="72"/>
      <c r="C8" s="28" t="s">
        <v>109</v>
      </c>
      <c r="D8" s="25" t="s">
        <v>121</v>
      </c>
      <c r="E8" s="25" t="s">
        <v>32</v>
      </c>
      <c r="F8" s="25" t="s">
        <v>153</v>
      </c>
      <c r="G8" s="25" t="s">
        <v>74</v>
      </c>
      <c r="H8" s="29">
        <v>87500</v>
      </c>
      <c r="I8" s="29">
        <v>69000</v>
      </c>
      <c r="J8" s="29"/>
      <c r="K8" s="29"/>
      <c r="L8" s="30" t="s">
        <v>88</v>
      </c>
    </row>
    <row r="9" spans="1:12" ht="48.75">
      <c r="A9" s="72">
        <v>3</v>
      </c>
      <c r="B9" s="72"/>
      <c r="C9" s="28" t="s">
        <v>110</v>
      </c>
      <c r="D9" s="25" t="s">
        <v>96</v>
      </c>
      <c r="E9" s="25" t="s">
        <v>32</v>
      </c>
      <c r="F9" s="25" t="s">
        <v>154</v>
      </c>
      <c r="G9" s="25" t="s">
        <v>69</v>
      </c>
      <c r="H9" s="29">
        <v>103000</v>
      </c>
      <c r="I9" s="29">
        <v>15000</v>
      </c>
      <c r="J9" s="29"/>
      <c r="K9" s="29"/>
      <c r="L9" s="30" t="s">
        <v>104</v>
      </c>
    </row>
    <row r="10" spans="1:12" ht="53.25" customHeight="1">
      <c r="A10" s="72">
        <v>4</v>
      </c>
      <c r="B10" s="72"/>
      <c r="C10" s="28" t="s">
        <v>1</v>
      </c>
      <c r="D10" s="31" t="s">
        <v>97</v>
      </c>
      <c r="E10" s="25" t="s">
        <v>32</v>
      </c>
      <c r="F10" s="25" t="s">
        <v>153</v>
      </c>
      <c r="G10" s="25" t="s">
        <v>73</v>
      </c>
      <c r="H10" s="29">
        <v>10300</v>
      </c>
      <c r="I10" s="29">
        <v>8480</v>
      </c>
      <c r="J10" s="29"/>
      <c r="K10" s="29"/>
      <c r="L10" s="30" t="s">
        <v>88</v>
      </c>
    </row>
    <row r="11" spans="1:12" ht="48.75">
      <c r="A11" s="72">
        <v>5</v>
      </c>
      <c r="B11" s="72"/>
      <c r="C11" s="28" t="s">
        <v>1</v>
      </c>
      <c r="D11" s="25" t="s">
        <v>98</v>
      </c>
      <c r="E11" s="25" t="s">
        <v>32</v>
      </c>
      <c r="F11" s="25" t="s">
        <v>153</v>
      </c>
      <c r="G11" s="25" t="s">
        <v>69</v>
      </c>
      <c r="H11" s="29">
        <v>10000</v>
      </c>
      <c r="I11" s="29">
        <v>7000</v>
      </c>
      <c r="J11" s="29"/>
      <c r="K11" s="29"/>
      <c r="L11" s="30" t="s">
        <v>88</v>
      </c>
    </row>
    <row r="12" spans="1:12" ht="48.75">
      <c r="A12" s="72">
        <v>6</v>
      </c>
      <c r="B12" s="72"/>
      <c r="C12" s="28" t="s">
        <v>148</v>
      </c>
      <c r="D12" s="25" t="s">
        <v>111</v>
      </c>
      <c r="E12" s="25" t="s">
        <v>32</v>
      </c>
      <c r="F12" s="25" t="s">
        <v>154</v>
      </c>
      <c r="G12" s="25" t="s">
        <v>69</v>
      </c>
      <c r="H12" s="29">
        <v>115500</v>
      </c>
      <c r="I12" s="29">
        <v>41000</v>
      </c>
      <c r="J12" s="29"/>
      <c r="K12" s="29"/>
      <c r="L12" s="30" t="s">
        <v>104</v>
      </c>
    </row>
    <row r="13" spans="1:12" ht="48.75">
      <c r="A13" s="72">
        <v>7</v>
      </c>
      <c r="B13" s="72"/>
      <c r="C13" s="28" t="s">
        <v>148</v>
      </c>
      <c r="D13" s="25" t="s">
        <v>112</v>
      </c>
      <c r="E13" s="25" t="s">
        <v>32</v>
      </c>
      <c r="F13" s="25" t="s">
        <v>153</v>
      </c>
      <c r="G13" s="25" t="s">
        <v>69</v>
      </c>
      <c r="H13" s="29">
        <v>17575</v>
      </c>
      <c r="I13" s="29">
        <v>14800</v>
      </c>
      <c r="J13" s="29"/>
      <c r="K13" s="29"/>
      <c r="L13" s="30" t="s">
        <v>89</v>
      </c>
    </row>
    <row r="14" spans="1:12" ht="75" customHeight="1">
      <c r="A14" s="72">
        <v>8</v>
      </c>
      <c r="B14" s="72"/>
      <c r="C14" s="28" t="s">
        <v>113</v>
      </c>
      <c r="D14" s="25" t="s">
        <v>114</v>
      </c>
      <c r="E14" s="25" t="s">
        <v>59</v>
      </c>
      <c r="F14" s="25" t="s">
        <v>154</v>
      </c>
      <c r="G14" s="25" t="s">
        <v>68</v>
      </c>
      <c r="H14" s="29">
        <v>14000</v>
      </c>
      <c r="I14" s="29">
        <v>10500</v>
      </c>
      <c r="J14" s="29">
        <v>18.18</v>
      </c>
      <c r="K14" s="29">
        <v>5200</v>
      </c>
      <c r="L14" s="32"/>
    </row>
    <row r="15" spans="1:12" ht="58.5">
      <c r="A15" s="72">
        <v>9</v>
      </c>
      <c r="B15" s="72"/>
      <c r="C15" s="28" t="s">
        <v>115</v>
      </c>
      <c r="D15" s="25" t="s">
        <v>178</v>
      </c>
      <c r="E15" s="25" t="s">
        <v>32</v>
      </c>
      <c r="F15" s="25" t="s">
        <v>153</v>
      </c>
      <c r="G15" s="25" t="s">
        <v>69</v>
      </c>
      <c r="H15" s="29">
        <v>3740</v>
      </c>
      <c r="I15" s="29">
        <v>2300</v>
      </c>
      <c r="J15" s="29">
        <v>18</v>
      </c>
      <c r="K15" s="29">
        <v>2300</v>
      </c>
      <c r="L15" s="32"/>
    </row>
    <row r="16" spans="1:12" ht="64.5" customHeight="1">
      <c r="A16" s="72">
        <v>10</v>
      </c>
      <c r="B16" s="72"/>
      <c r="C16" s="24" t="s">
        <v>115</v>
      </c>
      <c r="D16" s="33" t="s">
        <v>123</v>
      </c>
      <c r="E16" s="25" t="s">
        <v>33</v>
      </c>
      <c r="F16" s="25" t="s">
        <v>154</v>
      </c>
      <c r="G16" s="25" t="s">
        <v>69</v>
      </c>
      <c r="H16" s="29">
        <v>10700</v>
      </c>
      <c r="I16" s="29">
        <v>9500</v>
      </c>
      <c r="J16" s="29">
        <v>18.75</v>
      </c>
      <c r="K16" s="29">
        <v>9500</v>
      </c>
      <c r="L16" s="30"/>
    </row>
    <row r="17" spans="1:12" ht="48.75">
      <c r="A17" s="72">
        <v>11</v>
      </c>
      <c r="B17" s="72"/>
      <c r="C17" s="28" t="s">
        <v>116</v>
      </c>
      <c r="D17" s="25" t="s">
        <v>99</v>
      </c>
      <c r="E17" s="25" t="s">
        <v>32</v>
      </c>
      <c r="F17" s="25" t="s">
        <v>153</v>
      </c>
      <c r="G17" s="25" t="s">
        <v>69</v>
      </c>
      <c r="H17" s="29">
        <v>28000</v>
      </c>
      <c r="I17" s="29">
        <v>22900</v>
      </c>
      <c r="J17" s="29"/>
      <c r="K17" s="29"/>
      <c r="L17" s="30" t="s">
        <v>104</v>
      </c>
    </row>
    <row r="18" spans="1:12" ht="48.75">
      <c r="A18" s="72">
        <v>12</v>
      </c>
      <c r="B18" s="72"/>
      <c r="C18" s="28" t="s">
        <v>117</v>
      </c>
      <c r="D18" s="25" t="s">
        <v>177</v>
      </c>
      <c r="E18" s="25" t="s">
        <v>59</v>
      </c>
      <c r="F18" s="23" t="s">
        <v>154</v>
      </c>
      <c r="G18" s="25" t="s">
        <v>69</v>
      </c>
      <c r="H18" s="29">
        <v>7839.8</v>
      </c>
      <c r="I18" s="29">
        <v>4494</v>
      </c>
      <c r="J18" s="29">
        <v>18.72</v>
      </c>
      <c r="K18" s="29">
        <v>4494</v>
      </c>
      <c r="L18" s="30"/>
    </row>
    <row r="19" spans="1:12" ht="48.75">
      <c r="A19" s="72">
        <v>13</v>
      </c>
      <c r="B19" s="72"/>
      <c r="C19" s="28" t="s">
        <v>117</v>
      </c>
      <c r="D19" s="25" t="s">
        <v>118</v>
      </c>
      <c r="E19" s="25" t="s">
        <v>33</v>
      </c>
      <c r="F19" s="25" t="s">
        <v>153</v>
      </c>
      <c r="G19" s="25" t="s">
        <v>69</v>
      </c>
      <c r="H19" s="29">
        <v>16200</v>
      </c>
      <c r="I19" s="29">
        <v>11850</v>
      </c>
      <c r="J19" s="29"/>
      <c r="K19" s="29"/>
      <c r="L19" s="30" t="s">
        <v>88</v>
      </c>
    </row>
    <row r="20" spans="1:12" ht="80.25" customHeight="1">
      <c r="A20" s="72">
        <v>14</v>
      </c>
      <c r="B20" s="72"/>
      <c r="C20" s="28" t="s">
        <v>117</v>
      </c>
      <c r="D20" s="25" t="s">
        <v>182</v>
      </c>
      <c r="E20" s="25" t="s">
        <v>32</v>
      </c>
      <c r="F20" s="25" t="s">
        <v>153</v>
      </c>
      <c r="G20" s="25" t="s">
        <v>69</v>
      </c>
      <c r="H20" s="29">
        <v>32550</v>
      </c>
      <c r="I20" s="29">
        <v>21550</v>
      </c>
      <c r="J20" s="29">
        <v>18.25</v>
      </c>
      <c r="K20" s="29">
        <v>21000</v>
      </c>
      <c r="L20" s="32"/>
    </row>
    <row r="21" spans="1:12" ht="49.5" customHeight="1">
      <c r="A21" s="72">
        <v>15</v>
      </c>
      <c r="B21" s="72"/>
      <c r="C21" s="28" t="s">
        <v>117</v>
      </c>
      <c r="D21" s="25" t="s">
        <v>119</v>
      </c>
      <c r="E21" s="25" t="s">
        <v>33</v>
      </c>
      <c r="F21" s="25" t="s">
        <v>154</v>
      </c>
      <c r="G21" s="25" t="s">
        <v>77</v>
      </c>
      <c r="H21" s="29">
        <v>13560</v>
      </c>
      <c r="I21" s="29">
        <v>9750</v>
      </c>
      <c r="J21" s="29">
        <v>8.37</v>
      </c>
      <c r="K21" s="29"/>
      <c r="L21" s="30" t="s">
        <v>155</v>
      </c>
    </row>
    <row r="22" spans="1:12" ht="65.25" customHeight="1">
      <c r="A22" s="72">
        <v>16</v>
      </c>
      <c r="B22" s="72"/>
      <c r="C22" s="28" t="s">
        <v>107</v>
      </c>
      <c r="D22" s="25" t="s">
        <v>120</v>
      </c>
      <c r="E22" s="25" t="s">
        <v>32</v>
      </c>
      <c r="F22" s="25" t="s">
        <v>154</v>
      </c>
      <c r="G22" s="25" t="s">
        <v>70</v>
      </c>
      <c r="H22" s="29">
        <v>14050</v>
      </c>
      <c r="I22" s="29">
        <v>12000</v>
      </c>
      <c r="J22" s="29">
        <v>18.37</v>
      </c>
      <c r="K22" s="29">
        <v>12000</v>
      </c>
      <c r="L22" s="32"/>
    </row>
    <row r="23" spans="1:12" ht="48.75">
      <c r="A23" s="72">
        <v>17</v>
      </c>
      <c r="B23" s="72"/>
      <c r="C23" s="28" t="s">
        <v>107</v>
      </c>
      <c r="D23" s="25" t="s">
        <v>47</v>
      </c>
      <c r="E23" s="25" t="s">
        <v>32</v>
      </c>
      <c r="F23" s="25" t="s">
        <v>153</v>
      </c>
      <c r="G23" s="25" t="s">
        <v>78</v>
      </c>
      <c r="H23" s="29">
        <v>3800</v>
      </c>
      <c r="I23" s="29">
        <v>3500</v>
      </c>
      <c r="J23" s="29">
        <v>13.43</v>
      </c>
      <c r="K23" s="29"/>
      <c r="L23" s="30" t="s">
        <v>155</v>
      </c>
    </row>
    <row r="24" spans="1:12" ht="48.75">
      <c r="A24" s="27">
        <v>18</v>
      </c>
      <c r="B24" s="27"/>
      <c r="C24" s="28" t="s">
        <v>107</v>
      </c>
      <c r="D24" s="25" t="s">
        <v>122</v>
      </c>
      <c r="E24" s="25" t="s">
        <v>87</v>
      </c>
      <c r="F24" s="23"/>
      <c r="G24" s="25" t="s">
        <v>69</v>
      </c>
      <c r="H24" s="29">
        <v>29940</v>
      </c>
      <c r="I24" s="29">
        <v>20920</v>
      </c>
      <c r="J24" s="29"/>
      <c r="K24" s="29"/>
      <c r="L24" s="30" t="s">
        <v>179</v>
      </c>
    </row>
    <row r="25" spans="1:12" ht="29.25">
      <c r="A25" s="27">
        <v>19</v>
      </c>
      <c r="B25" s="27"/>
      <c r="C25" s="28" t="s">
        <v>156</v>
      </c>
      <c r="D25" s="25" t="s">
        <v>126</v>
      </c>
      <c r="E25" s="25" t="s">
        <v>33</v>
      </c>
      <c r="F25" s="25" t="s">
        <v>154</v>
      </c>
      <c r="G25" s="25" t="s">
        <v>79</v>
      </c>
      <c r="H25" s="29">
        <v>3300</v>
      </c>
      <c r="I25" s="29">
        <v>2500</v>
      </c>
      <c r="J25" s="29">
        <v>14.31</v>
      </c>
      <c r="K25" s="29"/>
      <c r="L25" s="30" t="s">
        <v>155</v>
      </c>
    </row>
    <row r="26" spans="1:12" ht="29.25">
      <c r="A26" s="27">
        <v>20</v>
      </c>
      <c r="B26" s="27"/>
      <c r="C26" s="28" t="s">
        <v>156</v>
      </c>
      <c r="D26" s="25" t="s">
        <v>127</v>
      </c>
      <c r="E26" s="25" t="s">
        <v>32</v>
      </c>
      <c r="F26" s="25" t="s">
        <v>153</v>
      </c>
      <c r="G26" s="25" t="s">
        <v>80</v>
      </c>
      <c r="H26" s="29">
        <v>13500</v>
      </c>
      <c r="I26" s="29">
        <v>11500</v>
      </c>
      <c r="J26" s="29">
        <v>15</v>
      </c>
      <c r="K26" s="29"/>
      <c r="L26" s="30" t="s">
        <v>155</v>
      </c>
    </row>
    <row r="27" spans="1:12" ht="48.75">
      <c r="A27" s="27" t="s">
        <v>128</v>
      </c>
      <c r="B27" s="27"/>
      <c r="C27" s="28" t="s">
        <v>185</v>
      </c>
      <c r="D27" s="25" t="s">
        <v>186</v>
      </c>
      <c r="E27" s="25" t="s">
        <v>32</v>
      </c>
      <c r="F27" s="25" t="s">
        <v>153</v>
      </c>
      <c r="G27" s="25" t="s">
        <v>69</v>
      </c>
      <c r="H27" s="29">
        <v>11020</v>
      </c>
      <c r="I27" s="29">
        <v>10220</v>
      </c>
      <c r="J27" s="29">
        <v>9.56</v>
      </c>
      <c r="K27" s="29"/>
      <c r="L27" s="30" t="s">
        <v>155</v>
      </c>
    </row>
    <row r="28" spans="1:12" ht="58.5">
      <c r="A28" s="27" t="s">
        <v>129</v>
      </c>
      <c r="B28" s="27"/>
      <c r="C28" s="28" t="s">
        <v>185</v>
      </c>
      <c r="D28" s="25" t="s">
        <v>187</v>
      </c>
      <c r="E28" s="25" t="s">
        <v>32</v>
      </c>
      <c r="F28" s="25" t="s">
        <v>153</v>
      </c>
      <c r="G28" s="25" t="s">
        <v>72</v>
      </c>
      <c r="H28" s="29">
        <v>7300</v>
      </c>
      <c r="I28" s="29">
        <v>6000</v>
      </c>
      <c r="J28" s="29"/>
      <c r="K28" s="29"/>
      <c r="L28" s="30" t="s">
        <v>88</v>
      </c>
    </row>
    <row r="29" spans="1:12" ht="48.75">
      <c r="A29" s="27" t="s">
        <v>130</v>
      </c>
      <c r="B29" s="27"/>
      <c r="C29" s="28" t="s">
        <v>185</v>
      </c>
      <c r="D29" s="25" t="s">
        <v>193</v>
      </c>
      <c r="E29" s="25" t="s">
        <v>59</v>
      </c>
      <c r="F29" s="25" t="s">
        <v>153</v>
      </c>
      <c r="G29" s="25" t="s">
        <v>69</v>
      </c>
      <c r="H29" s="29">
        <v>55200</v>
      </c>
      <c r="I29" s="29">
        <v>15000</v>
      </c>
      <c r="J29" s="29">
        <v>20.75</v>
      </c>
      <c r="K29" s="29">
        <v>8700</v>
      </c>
      <c r="L29" s="32"/>
    </row>
    <row r="30" spans="1:12" ht="29.25">
      <c r="A30" s="27" t="s">
        <v>131</v>
      </c>
      <c r="B30" s="27"/>
      <c r="C30" s="28" t="s">
        <v>185</v>
      </c>
      <c r="D30" s="25" t="s">
        <v>194</v>
      </c>
      <c r="E30" s="25" t="s">
        <v>223</v>
      </c>
      <c r="F30" s="25" t="s">
        <v>153</v>
      </c>
      <c r="G30" s="25" t="s">
        <v>91</v>
      </c>
      <c r="H30" s="29">
        <v>61300</v>
      </c>
      <c r="I30" s="29">
        <v>44000</v>
      </c>
      <c r="J30" s="29"/>
      <c r="K30" s="29"/>
      <c r="L30" s="30" t="s">
        <v>89</v>
      </c>
    </row>
    <row r="31" spans="1:12" ht="39">
      <c r="A31" s="27" t="s">
        <v>188</v>
      </c>
      <c r="B31" s="27"/>
      <c r="C31" s="28" t="s">
        <v>185</v>
      </c>
      <c r="D31" s="25" t="s">
        <v>195</v>
      </c>
      <c r="E31" s="25" t="s">
        <v>32</v>
      </c>
      <c r="F31" s="25" t="s">
        <v>153</v>
      </c>
      <c r="G31" s="25" t="s">
        <v>75</v>
      </c>
      <c r="H31" s="29">
        <v>25073</v>
      </c>
      <c r="I31" s="29">
        <v>22913</v>
      </c>
      <c r="J31" s="29"/>
      <c r="K31" s="29"/>
      <c r="L31" s="30" t="s">
        <v>88</v>
      </c>
    </row>
    <row r="32" spans="1:12" ht="48.75">
      <c r="A32" s="27" t="s">
        <v>189</v>
      </c>
      <c r="B32" s="27"/>
      <c r="C32" s="28" t="s">
        <v>185</v>
      </c>
      <c r="D32" s="25" t="s">
        <v>196</v>
      </c>
      <c r="E32" s="25" t="s">
        <v>32</v>
      </c>
      <c r="F32" s="25" t="s">
        <v>154</v>
      </c>
      <c r="G32" s="25" t="s">
        <v>76</v>
      </c>
      <c r="H32" s="29">
        <v>17250</v>
      </c>
      <c r="I32" s="29">
        <v>5100</v>
      </c>
      <c r="J32" s="29"/>
      <c r="K32" s="29"/>
      <c r="L32" s="30" t="s">
        <v>88</v>
      </c>
    </row>
    <row r="33" spans="1:12" ht="48.75">
      <c r="A33" s="27" t="s">
        <v>190</v>
      </c>
      <c r="B33" s="27"/>
      <c r="C33" s="28" t="s">
        <v>185</v>
      </c>
      <c r="D33" s="25" t="s">
        <v>197</v>
      </c>
      <c r="E33" s="25" t="s">
        <v>32</v>
      </c>
      <c r="F33" s="23" t="s">
        <v>154</v>
      </c>
      <c r="G33" s="25" t="s">
        <v>69</v>
      </c>
      <c r="H33" s="29">
        <v>26500</v>
      </c>
      <c r="I33" s="29">
        <v>23000</v>
      </c>
      <c r="J33" s="29"/>
      <c r="K33" s="29"/>
      <c r="L33" s="30" t="s">
        <v>88</v>
      </c>
    </row>
    <row r="34" spans="1:12" ht="48.75">
      <c r="A34" s="27" t="s">
        <v>191</v>
      </c>
      <c r="B34" s="27"/>
      <c r="C34" s="28" t="s">
        <v>185</v>
      </c>
      <c r="D34" s="25" t="s">
        <v>204</v>
      </c>
      <c r="E34" s="25" t="s">
        <v>59</v>
      </c>
      <c r="F34" s="25" t="s">
        <v>153</v>
      </c>
      <c r="G34" s="25" t="s">
        <v>69</v>
      </c>
      <c r="H34" s="29">
        <v>68700</v>
      </c>
      <c r="I34" s="29">
        <v>26000</v>
      </c>
      <c r="J34" s="29"/>
      <c r="K34" s="29"/>
      <c r="L34" s="30" t="s">
        <v>88</v>
      </c>
    </row>
    <row r="35" spans="1:12" ht="48.75">
      <c r="A35" s="27" t="s">
        <v>192</v>
      </c>
      <c r="B35" s="27"/>
      <c r="C35" s="28" t="s">
        <v>185</v>
      </c>
      <c r="D35" s="25" t="s">
        <v>205</v>
      </c>
      <c r="E35" s="25" t="s">
        <v>33</v>
      </c>
      <c r="F35" s="25" t="s">
        <v>154</v>
      </c>
      <c r="G35" s="25" t="s">
        <v>69</v>
      </c>
      <c r="H35" s="29">
        <v>49150</v>
      </c>
      <c r="I35" s="29">
        <v>19450</v>
      </c>
      <c r="J35" s="29">
        <v>16.66</v>
      </c>
      <c r="K35" s="29"/>
      <c r="L35" s="30" t="s">
        <v>155</v>
      </c>
    </row>
    <row r="36" spans="1:12" ht="58.5">
      <c r="A36" s="27" t="s">
        <v>198</v>
      </c>
      <c r="B36" s="27"/>
      <c r="C36" s="28" t="s">
        <v>185</v>
      </c>
      <c r="D36" s="25" t="s">
        <v>206</v>
      </c>
      <c r="E36" s="25" t="s">
        <v>32</v>
      </c>
      <c r="F36" s="25" t="s">
        <v>153</v>
      </c>
      <c r="G36" s="25" t="s">
        <v>105</v>
      </c>
      <c r="H36" s="29">
        <v>36380</v>
      </c>
      <c r="I36" s="29">
        <v>20000</v>
      </c>
      <c r="J36" s="29"/>
      <c r="K36" s="29"/>
      <c r="L36" s="30" t="s">
        <v>104</v>
      </c>
    </row>
    <row r="37" spans="1:12" ht="29.25">
      <c r="A37" s="27" t="s">
        <v>199</v>
      </c>
      <c r="B37" s="27"/>
      <c r="C37" s="28" t="s">
        <v>185</v>
      </c>
      <c r="D37" s="25" t="s">
        <v>207</v>
      </c>
      <c r="E37" s="25" t="s">
        <v>33</v>
      </c>
      <c r="F37" s="25" t="s">
        <v>154</v>
      </c>
      <c r="G37" s="25" t="s">
        <v>81</v>
      </c>
      <c r="H37" s="29">
        <v>11000</v>
      </c>
      <c r="I37" s="29">
        <v>8000</v>
      </c>
      <c r="J37" s="29">
        <v>7.75</v>
      </c>
      <c r="K37" s="29"/>
      <c r="L37" s="30" t="s">
        <v>155</v>
      </c>
    </row>
    <row r="38" spans="1:12" ht="48.75">
      <c r="A38" s="27" t="s">
        <v>200</v>
      </c>
      <c r="B38" s="27"/>
      <c r="C38" s="28" t="s">
        <v>185</v>
      </c>
      <c r="D38" s="25" t="s">
        <v>157</v>
      </c>
      <c r="E38" s="25" t="s">
        <v>32</v>
      </c>
      <c r="F38" s="25" t="s">
        <v>154</v>
      </c>
      <c r="G38" s="25" t="s">
        <v>82</v>
      </c>
      <c r="H38" s="29">
        <v>8285</v>
      </c>
      <c r="I38" s="29">
        <v>3600</v>
      </c>
      <c r="J38" s="29">
        <v>11.7</v>
      </c>
      <c r="K38" s="29"/>
      <c r="L38" s="30" t="s">
        <v>155</v>
      </c>
    </row>
    <row r="39" spans="1:12" ht="29.25">
      <c r="A39" s="27" t="s">
        <v>201</v>
      </c>
      <c r="B39" s="27"/>
      <c r="C39" s="33" t="s">
        <v>185</v>
      </c>
      <c r="D39" s="25" t="s">
        <v>166</v>
      </c>
      <c r="E39" s="25" t="s">
        <v>32</v>
      </c>
      <c r="F39" s="25" t="s">
        <v>154</v>
      </c>
      <c r="G39" s="25" t="s">
        <v>172</v>
      </c>
      <c r="H39" s="29">
        <v>8140</v>
      </c>
      <c r="I39" s="29">
        <v>5800</v>
      </c>
      <c r="J39" s="29">
        <v>18.06</v>
      </c>
      <c r="K39" s="29">
        <v>5800</v>
      </c>
      <c r="L39" s="32"/>
    </row>
    <row r="40" spans="1:12" ht="58.5">
      <c r="A40" s="27" t="s">
        <v>202</v>
      </c>
      <c r="B40" s="27"/>
      <c r="C40" s="28" t="s">
        <v>185</v>
      </c>
      <c r="D40" s="25" t="s">
        <v>167</v>
      </c>
      <c r="E40" s="25" t="s">
        <v>32</v>
      </c>
      <c r="F40" s="25" t="s">
        <v>153</v>
      </c>
      <c r="G40" s="25" t="s">
        <v>83</v>
      </c>
      <c r="H40" s="29">
        <v>50600</v>
      </c>
      <c r="I40" s="29">
        <v>45000</v>
      </c>
      <c r="J40" s="29">
        <v>15.12</v>
      </c>
      <c r="K40" s="29"/>
      <c r="L40" s="30" t="s">
        <v>155</v>
      </c>
    </row>
    <row r="41" spans="1:12" ht="48.75">
      <c r="A41" s="27" t="s">
        <v>203</v>
      </c>
      <c r="B41" s="27"/>
      <c r="C41" s="28" t="s">
        <v>185</v>
      </c>
      <c r="D41" s="25" t="s">
        <v>168</v>
      </c>
      <c r="E41" s="25" t="s">
        <v>59</v>
      </c>
      <c r="F41" s="25" t="s">
        <v>153</v>
      </c>
      <c r="G41" s="25" t="s">
        <v>69</v>
      </c>
      <c r="H41" s="29">
        <v>14500</v>
      </c>
      <c r="I41" s="29">
        <v>12200</v>
      </c>
      <c r="J41" s="29">
        <v>18.5</v>
      </c>
      <c r="K41" s="29">
        <v>12200</v>
      </c>
      <c r="L41" s="32"/>
    </row>
    <row r="42" spans="1:12" ht="48.75">
      <c r="A42" s="27" t="s">
        <v>158</v>
      </c>
      <c r="B42" s="27"/>
      <c r="C42" s="28" t="s">
        <v>185</v>
      </c>
      <c r="D42" s="25" t="s">
        <v>169</v>
      </c>
      <c r="E42" s="25" t="s">
        <v>32</v>
      </c>
      <c r="F42" s="25" t="s">
        <v>153</v>
      </c>
      <c r="G42" s="25" t="s">
        <v>69</v>
      </c>
      <c r="H42" s="29">
        <v>25000</v>
      </c>
      <c r="I42" s="29">
        <v>10000</v>
      </c>
      <c r="J42" s="29"/>
      <c r="K42" s="29"/>
      <c r="L42" s="30" t="s">
        <v>90</v>
      </c>
    </row>
    <row r="43" spans="1:12" ht="68.25">
      <c r="A43" s="27" t="s">
        <v>159</v>
      </c>
      <c r="B43" s="27"/>
      <c r="C43" s="28" t="s">
        <v>185</v>
      </c>
      <c r="D43" s="25" t="s">
        <v>170</v>
      </c>
      <c r="E43" s="25" t="s">
        <v>32</v>
      </c>
      <c r="F43" s="25" t="s">
        <v>154</v>
      </c>
      <c r="G43" s="25" t="s">
        <v>86</v>
      </c>
      <c r="H43" s="29">
        <v>16000</v>
      </c>
      <c r="I43" s="29">
        <v>11000</v>
      </c>
      <c r="J43" s="29">
        <v>15.75</v>
      </c>
      <c r="K43" s="29"/>
      <c r="L43" s="30" t="s">
        <v>155</v>
      </c>
    </row>
    <row r="44" spans="1:12" ht="29.25">
      <c r="A44" s="27" t="s">
        <v>160</v>
      </c>
      <c r="B44" s="27"/>
      <c r="C44" s="28" t="s">
        <v>185</v>
      </c>
      <c r="D44" s="25" t="s">
        <v>171</v>
      </c>
      <c r="E44" s="25" t="s">
        <v>59</v>
      </c>
      <c r="F44" s="23" t="s">
        <v>154</v>
      </c>
      <c r="G44" s="25" t="s">
        <v>103</v>
      </c>
      <c r="H44" s="29">
        <v>55000</v>
      </c>
      <c r="I44" s="29">
        <v>16000</v>
      </c>
      <c r="J44" s="29"/>
      <c r="K44" s="29"/>
      <c r="L44" s="30" t="s">
        <v>104</v>
      </c>
    </row>
    <row r="45" spans="1:12" ht="48.75">
      <c r="A45" s="27" t="s">
        <v>161</v>
      </c>
      <c r="B45" s="27"/>
      <c r="C45" s="28" t="s">
        <v>185</v>
      </c>
      <c r="D45" s="25" t="s">
        <v>35</v>
      </c>
      <c r="E45" s="25" t="s">
        <v>32</v>
      </c>
      <c r="F45" s="25" t="s">
        <v>153</v>
      </c>
      <c r="G45" s="25" t="s">
        <v>100</v>
      </c>
      <c r="H45" s="29">
        <v>5950</v>
      </c>
      <c r="I45" s="29">
        <v>3000</v>
      </c>
      <c r="J45" s="29"/>
      <c r="K45" s="29"/>
      <c r="L45" s="30" t="s">
        <v>101</v>
      </c>
    </row>
    <row r="46" spans="1:12" ht="39">
      <c r="A46" s="27" t="s">
        <v>162</v>
      </c>
      <c r="B46" s="27"/>
      <c r="C46" s="28" t="s">
        <v>185</v>
      </c>
      <c r="D46" s="25" t="s">
        <v>173</v>
      </c>
      <c r="E46" s="25" t="s">
        <v>32</v>
      </c>
      <c r="F46" s="25" t="s">
        <v>153</v>
      </c>
      <c r="G46" s="25" t="s">
        <v>174</v>
      </c>
      <c r="H46" s="29">
        <v>7330</v>
      </c>
      <c r="I46" s="29">
        <v>5000</v>
      </c>
      <c r="J46" s="29">
        <v>18.12</v>
      </c>
      <c r="K46" s="29">
        <v>5000</v>
      </c>
      <c r="L46" s="32"/>
    </row>
    <row r="47" spans="1:12" ht="48.75">
      <c r="A47" s="27" t="s">
        <v>163</v>
      </c>
      <c r="B47" s="27"/>
      <c r="C47" s="28" t="s">
        <v>185</v>
      </c>
      <c r="D47" s="25" t="s">
        <v>85</v>
      </c>
      <c r="E47" s="25" t="s">
        <v>32</v>
      </c>
      <c r="F47" s="25" t="s">
        <v>153</v>
      </c>
      <c r="G47" s="25" t="s">
        <v>84</v>
      </c>
      <c r="H47" s="29">
        <v>16000</v>
      </c>
      <c r="I47" s="29">
        <v>12500</v>
      </c>
      <c r="J47" s="29">
        <v>15.25</v>
      </c>
      <c r="K47" s="29"/>
      <c r="L47" s="30" t="s">
        <v>155</v>
      </c>
    </row>
    <row r="48" spans="1:12" ht="48.75">
      <c r="A48" s="27" t="s">
        <v>164</v>
      </c>
      <c r="B48" s="27"/>
      <c r="C48" s="28" t="s">
        <v>185</v>
      </c>
      <c r="D48" s="25" t="s">
        <v>58</v>
      </c>
      <c r="E48" s="25" t="s">
        <v>32</v>
      </c>
      <c r="F48" s="25" t="s">
        <v>154</v>
      </c>
      <c r="G48" s="25" t="s">
        <v>69</v>
      </c>
      <c r="H48" s="29">
        <v>36490</v>
      </c>
      <c r="I48" s="29">
        <v>15300</v>
      </c>
      <c r="J48" s="29">
        <v>19</v>
      </c>
      <c r="K48" s="29">
        <v>14986</v>
      </c>
      <c r="L48" s="32"/>
    </row>
    <row r="49" spans="1:12" ht="48.75">
      <c r="A49" s="27" t="s">
        <v>165</v>
      </c>
      <c r="B49" s="27"/>
      <c r="C49" s="28" t="s">
        <v>185</v>
      </c>
      <c r="D49" s="25" t="s">
        <v>41</v>
      </c>
      <c r="E49" s="25" t="s">
        <v>32</v>
      </c>
      <c r="F49" s="25" t="s">
        <v>154</v>
      </c>
      <c r="G49" s="25" t="s">
        <v>69</v>
      </c>
      <c r="H49" s="29">
        <v>12000</v>
      </c>
      <c r="I49" s="29">
        <v>8500</v>
      </c>
      <c r="J49" s="29"/>
      <c r="K49" s="29"/>
      <c r="L49" s="30" t="s">
        <v>104</v>
      </c>
    </row>
    <row r="50" spans="1:12" ht="48.75">
      <c r="A50" s="27" t="s">
        <v>36</v>
      </c>
      <c r="B50" s="27"/>
      <c r="C50" s="28" t="s">
        <v>185</v>
      </c>
      <c r="D50" s="25" t="s">
        <v>42</v>
      </c>
      <c r="E50" s="25" t="s">
        <v>32</v>
      </c>
      <c r="F50" s="25" t="s">
        <v>154</v>
      </c>
      <c r="G50" s="25" t="s">
        <v>106</v>
      </c>
      <c r="H50" s="29">
        <v>59500</v>
      </c>
      <c r="I50" s="29">
        <v>47200</v>
      </c>
      <c r="J50" s="29"/>
      <c r="K50" s="29"/>
      <c r="L50" s="30" t="s">
        <v>104</v>
      </c>
    </row>
    <row r="51" spans="1:12" ht="48.75">
      <c r="A51" s="27" t="s">
        <v>37</v>
      </c>
      <c r="B51" s="27"/>
      <c r="C51" s="28" t="s">
        <v>185</v>
      </c>
      <c r="D51" s="25" t="s">
        <v>19</v>
      </c>
      <c r="E51" s="25" t="s">
        <v>32</v>
      </c>
      <c r="F51" s="25" t="s">
        <v>153</v>
      </c>
      <c r="G51" s="25" t="s">
        <v>71</v>
      </c>
      <c r="H51" s="29">
        <v>33331</v>
      </c>
      <c r="I51" s="29">
        <v>23820</v>
      </c>
      <c r="J51" s="29">
        <v>19.5</v>
      </c>
      <c r="K51" s="29">
        <v>23820</v>
      </c>
      <c r="L51" s="32"/>
    </row>
    <row r="52" spans="1:12" ht="48.75">
      <c r="A52" s="27" t="s">
        <v>38</v>
      </c>
      <c r="B52" s="27"/>
      <c r="C52" s="28" t="s">
        <v>185</v>
      </c>
      <c r="D52" s="25" t="s">
        <v>44</v>
      </c>
      <c r="E52" s="25" t="s">
        <v>32</v>
      </c>
      <c r="F52" s="25" t="s">
        <v>154</v>
      </c>
      <c r="G52" s="25" t="s">
        <v>69</v>
      </c>
      <c r="H52" s="29">
        <v>83800</v>
      </c>
      <c r="I52" s="29">
        <v>38700</v>
      </c>
      <c r="J52" s="29"/>
      <c r="K52" s="29"/>
      <c r="L52" s="30" t="s">
        <v>102</v>
      </c>
    </row>
    <row r="53" spans="1:12" ht="48.75">
      <c r="A53" s="27" t="s">
        <v>39</v>
      </c>
      <c r="B53" s="27"/>
      <c r="C53" s="28" t="s">
        <v>185</v>
      </c>
      <c r="D53" s="25" t="s">
        <v>45</v>
      </c>
      <c r="E53" s="25" t="s">
        <v>32</v>
      </c>
      <c r="F53" s="25" t="s">
        <v>154</v>
      </c>
      <c r="G53" s="25" t="s">
        <v>69</v>
      </c>
      <c r="H53" s="29">
        <v>8950</v>
      </c>
      <c r="I53" s="29">
        <v>7100</v>
      </c>
      <c r="J53" s="29">
        <v>14.46</v>
      </c>
      <c r="K53" s="29"/>
      <c r="L53" s="30" t="s">
        <v>155</v>
      </c>
    </row>
    <row r="54" spans="1:12" ht="48.75">
      <c r="A54" s="27" t="s">
        <v>40</v>
      </c>
      <c r="B54" s="27"/>
      <c r="C54" s="28" t="s">
        <v>185</v>
      </c>
      <c r="D54" s="25" t="s">
        <v>48</v>
      </c>
      <c r="E54" s="25" t="s">
        <v>32</v>
      </c>
      <c r="F54" s="25" t="s">
        <v>154</v>
      </c>
      <c r="G54" s="25" t="s">
        <v>106</v>
      </c>
      <c r="H54" s="29">
        <v>11772</v>
      </c>
      <c r="I54" s="29">
        <v>8872</v>
      </c>
      <c r="J54" s="29"/>
      <c r="K54" s="29"/>
      <c r="L54" s="30" t="s">
        <v>104</v>
      </c>
    </row>
    <row r="55" spans="1:12" ht="33" customHeight="1">
      <c r="A55" s="34"/>
      <c r="B55" s="34"/>
      <c r="C55" s="73" t="s">
        <v>31</v>
      </c>
      <c r="D55" s="73"/>
      <c r="E55" s="73"/>
      <c r="F55" s="73"/>
      <c r="G55" s="73"/>
      <c r="H55" s="35">
        <f>SUM(H7:H54)</f>
        <v>1389575.8</v>
      </c>
      <c r="I55" s="35">
        <f>SUM(I7:I54)</f>
        <v>796819</v>
      </c>
      <c r="J55" s="35"/>
      <c r="K55" s="35">
        <f>SUM(K7:K54)</f>
        <v>150000</v>
      </c>
      <c r="L55" s="36"/>
    </row>
    <row r="59" ht="12.75">
      <c r="F59" s="22"/>
    </row>
  </sheetData>
  <mergeCells count="29">
    <mergeCell ref="A18:B18"/>
    <mergeCell ref="C55:G55"/>
    <mergeCell ref="A23:B23"/>
    <mergeCell ref="A19:B19"/>
    <mergeCell ref="A20:B20"/>
    <mergeCell ref="A21:B21"/>
    <mergeCell ref="A22:B22"/>
    <mergeCell ref="A14:B14"/>
    <mergeCell ref="A15:B15"/>
    <mergeCell ref="A16:B16"/>
    <mergeCell ref="A17:B17"/>
    <mergeCell ref="A10:B10"/>
    <mergeCell ref="A11:B11"/>
    <mergeCell ref="A12:B12"/>
    <mergeCell ref="A13:B13"/>
    <mergeCell ref="I5:I6"/>
    <mergeCell ref="A7:B7"/>
    <mergeCell ref="A8:B8"/>
    <mergeCell ref="A9:B9"/>
    <mergeCell ref="K1:L1"/>
    <mergeCell ref="J5:L5"/>
    <mergeCell ref="A3:L3"/>
    <mergeCell ref="A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3937007874015748" bottom="0.3937007874015748" header="0.5118110236220472" footer="0.1968503937007874"/>
  <pageSetup firstPageNumber="1" useFirstPageNumber="1" horizontalDpi="600" verticalDpi="600" orientation="landscape" paperSize="9" r:id="rId1"/>
  <headerFooter alignWithMargins="0">
    <oddFooter>&amp;CStrona &amp;P z &amp;N</oddFoot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jg</cp:lastModifiedBy>
  <cp:lastPrinted>2005-08-05T08:36:52Z</cp:lastPrinted>
  <dcterms:created xsi:type="dcterms:W3CDTF">2004-10-29T08:40:31Z</dcterms:created>
  <dcterms:modified xsi:type="dcterms:W3CDTF">2005-08-30T13:22:29Z</dcterms:modified>
  <cp:category/>
  <cp:version/>
  <cp:contentType/>
  <cp:contentStatus/>
</cp:coreProperties>
</file>